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125" windowHeight="1018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'Feuil1'!$A$1:$I$142</definedName>
  </definedNames>
  <calcPr fullCalcOnLoad="1"/>
</workbook>
</file>

<file path=xl/sharedStrings.xml><?xml version="1.0" encoding="utf-8"?>
<sst xmlns="http://schemas.openxmlformats.org/spreadsheetml/2006/main" count="273" uniqueCount="210">
  <si>
    <t>Réf.</t>
  </si>
  <si>
    <t>Désignation</t>
  </si>
  <si>
    <t>Dispo</t>
  </si>
  <si>
    <t>€ HT</t>
  </si>
  <si>
    <t>Outillage, fournitures et set de départ VMM</t>
  </si>
  <si>
    <t>V31000</t>
  </si>
  <si>
    <t>T31099</t>
  </si>
  <si>
    <t>CD-ROM de documentation VMM</t>
  </si>
  <si>
    <t>M31006</t>
  </si>
  <si>
    <t>Outil de formage des selles gravées</t>
  </si>
  <si>
    <t>M31010</t>
  </si>
  <si>
    <t>Outil d'ajustage des coupons de rail</t>
  </si>
  <si>
    <t>M31015</t>
  </si>
  <si>
    <t>Outil d'ajustage PDC Tg 0.11 + 0.258</t>
  </si>
  <si>
    <t>M31020</t>
  </si>
  <si>
    <t>Outil d'ajustage PDC Tg 0.167 + 0.208</t>
  </si>
  <si>
    <t>C90322</t>
  </si>
  <si>
    <t>Lime coulisse à bords ronds Bergeon</t>
  </si>
  <si>
    <t>Gabarits VMM pleine voie</t>
  </si>
  <si>
    <t>G31200</t>
  </si>
  <si>
    <t>G31201</t>
  </si>
  <si>
    <t>Gabarit PV Est (12m, 17 traverses)</t>
  </si>
  <si>
    <t>G31202</t>
  </si>
  <si>
    <t>Gabarit PV Nord (12m, 15 traverses)</t>
  </si>
  <si>
    <t>G31203</t>
  </si>
  <si>
    <t>Gabarit PV Etat (11m, 14 traverses)</t>
  </si>
  <si>
    <t>G31204</t>
  </si>
  <si>
    <t>Gabarit PV Ouest (12m, 18 traverses)</t>
  </si>
  <si>
    <t>G31205</t>
  </si>
  <si>
    <t>Gabarit PV Paris-Orléans (11m, 12 traverses)</t>
  </si>
  <si>
    <t>G31206</t>
  </si>
  <si>
    <t>Gabarit PV PLM (12m, 15 traverses, dissymétrique)</t>
  </si>
  <si>
    <t>G31207</t>
  </si>
  <si>
    <t>Gabarit PV PLM (12m, 17 traverses, symétrique)</t>
  </si>
  <si>
    <t>G31210</t>
  </si>
  <si>
    <t>Gabarit PV PLM (12m, 14 traverses, dissymétrique)</t>
  </si>
  <si>
    <t>G31209</t>
  </si>
  <si>
    <t>Gabarit PV PLM (18m, 24 traverses, symétrique)</t>
  </si>
  <si>
    <t>G31208</t>
  </si>
  <si>
    <t>Gabarit PV Midi (11m, 12 traverses)</t>
  </si>
  <si>
    <t>G31211</t>
  </si>
  <si>
    <t>Gabarit PV SNCF (18m, 30 traverses)</t>
  </si>
  <si>
    <t>G31212</t>
  </si>
  <si>
    <t>Gabarit PV SNCF (18m, 28 traverses)</t>
  </si>
  <si>
    <t>G31213</t>
  </si>
  <si>
    <t>Gabarit PV SNCF (18m, 23 traverses)</t>
  </si>
  <si>
    <t>G31214</t>
  </si>
  <si>
    <t>Gabarit PV AL (15m, 20 traverses)</t>
  </si>
  <si>
    <t>G31215</t>
  </si>
  <si>
    <t>Gabarit PV AL (12m, 16 traverses)</t>
  </si>
  <si>
    <t>Gabarits VMM appareils de voie SNCF 1961</t>
  </si>
  <si>
    <t>G31100</t>
  </si>
  <si>
    <t>G31101</t>
  </si>
  <si>
    <t>Branchement simple à gauche Tg 0.13</t>
  </si>
  <si>
    <t>G31103</t>
  </si>
  <si>
    <t>Branchement simple à droite Tg 0.13</t>
  </si>
  <si>
    <t>G31104</t>
  </si>
  <si>
    <t>Branchement symétrique Tg 0.13</t>
  </si>
  <si>
    <t>G31105</t>
  </si>
  <si>
    <t>Traversée de jonction double Tg 0.13</t>
  </si>
  <si>
    <t>G31108</t>
  </si>
  <si>
    <t>Branchement à trois voies GD Tg 0.13</t>
  </si>
  <si>
    <t>G31109</t>
  </si>
  <si>
    <t>Branchement à trois voies DG Tg 0.13</t>
  </si>
  <si>
    <t>G31112</t>
  </si>
  <si>
    <t>Communication croisée Tg 0.13</t>
  </si>
  <si>
    <t>G31110</t>
  </si>
  <si>
    <t>Branchement simple à gauche Tg 0.11</t>
  </si>
  <si>
    <t>G31111</t>
  </si>
  <si>
    <t>Branchement simple à droite Tg 0.11</t>
  </si>
  <si>
    <t>G31122</t>
  </si>
  <si>
    <t>Branchement enroulé à droite Tg 0.11</t>
  </si>
  <si>
    <t>G31123</t>
  </si>
  <si>
    <t>Branchement enroulé à gauche Tg 0.11</t>
  </si>
  <si>
    <t>Kits VMM appareils de voie</t>
  </si>
  <si>
    <t>V31150</t>
  </si>
  <si>
    <t>Kit branchement simple SNCF 1961 Tg 0.13</t>
  </si>
  <si>
    <t>V31155</t>
  </si>
  <si>
    <t>Kit branchement symétrique SNCF 1961 Tg 0.13</t>
  </si>
  <si>
    <t>V31151</t>
  </si>
  <si>
    <t>Kit TJD SNCF 1961 Tg 0.13</t>
  </si>
  <si>
    <t>V31156</t>
  </si>
  <si>
    <t>Kit branchement triple SNCF 1961 Tg 0.13 + Tg 0.208</t>
  </si>
  <si>
    <t>V31153</t>
  </si>
  <si>
    <t>Kit communication croisée SNCF 1961 Tg 0.13 + Tg 0.258</t>
  </si>
  <si>
    <t>V31152</t>
  </si>
  <si>
    <t>Kit branchement simple SNCF 1961 Tg 0.11</t>
  </si>
  <si>
    <t>V31154</t>
  </si>
  <si>
    <t>M31001</t>
  </si>
  <si>
    <t>Grappe détaillage ADV SNCF 1961</t>
  </si>
  <si>
    <t>G31002</t>
  </si>
  <si>
    <t>Gravures pièces mécaniques ADV SNCF 1961 Tg 0.13</t>
  </si>
  <si>
    <t>G31012</t>
  </si>
  <si>
    <t>Gravures pièces mécaniques ADV SNCF 1961 Tg 0.11</t>
  </si>
  <si>
    <t>G31013</t>
  </si>
  <si>
    <t>Gravures pièces mécaniques ADV SNCF 1961 Tg 0.13 + Tg 0.258</t>
  </si>
  <si>
    <t>G31017</t>
  </si>
  <si>
    <t>Gravures pièces mécaniques ADV SNCF 1961 CC Tg 0.13 + Tg 0.258</t>
  </si>
  <si>
    <t>G31019</t>
  </si>
  <si>
    <t>Gravures pièces mécaniques ADV SNCF 1961 BTx Tg 0.13 + Tg 0.208</t>
  </si>
  <si>
    <t>M31009</t>
  </si>
  <si>
    <t>M31003</t>
  </si>
  <si>
    <t>M31018</t>
  </si>
  <si>
    <t>M31016</t>
  </si>
  <si>
    <t>M31008</t>
  </si>
  <si>
    <t>Traversée moulée SNCF 1961 Tg 0.13 normes NEM 311.1 / RP25-88</t>
  </si>
  <si>
    <t>M31017</t>
  </si>
  <si>
    <t>Traversée moulée SNCF 1961 Tg 0.258 normes NEM 311.1 / RP25-88</t>
  </si>
  <si>
    <t>Pièces VMM appareils de voie</t>
  </si>
  <si>
    <t>Nom</t>
  </si>
  <si>
    <t>Prénom</t>
  </si>
  <si>
    <t>Mr / Mme</t>
  </si>
  <si>
    <t>Adresse 1</t>
  </si>
  <si>
    <t>Adresse 2</t>
  </si>
  <si>
    <t>Code postal</t>
  </si>
  <si>
    <t>Commune</t>
  </si>
  <si>
    <t>Pays</t>
  </si>
  <si>
    <t>EMail</t>
  </si>
  <si>
    <t>Tel</t>
  </si>
  <si>
    <t>Mobile</t>
  </si>
  <si>
    <t>R</t>
  </si>
  <si>
    <t>D</t>
  </si>
  <si>
    <t>Disponibilité</t>
  </si>
  <si>
    <t>M</t>
  </si>
  <si>
    <t>Né(e) le</t>
  </si>
  <si>
    <t>A</t>
  </si>
  <si>
    <t>Réservation 50 % payable d'avance, 50 % à la livraison en Juin / Sept 2010</t>
  </si>
  <si>
    <t>J</t>
  </si>
  <si>
    <t>Coeur moulé SNCF 1961 Tg 0.11 normes NEM 311.1 / RP25-88</t>
  </si>
  <si>
    <t>Coeur moulé SNCF 1961 Tg 0.13 normes NEM 311.1 / RP25-88</t>
  </si>
  <si>
    <t>Coeur moulé SNCF 1961 Tg 0.208 normes NEM 311.1 / RP25-88</t>
  </si>
  <si>
    <t>Coeur moulé SNCF 1961 Tg 0.258 normes NEM 311.1 / RP25-88</t>
  </si>
  <si>
    <t>M31023</t>
  </si>
  <si>
    <t>M31024</t>
  </si>
  <si>
    <t>M31025</t>
  </si>
  <si>
    <t>M31026</t>
  </si>
  <si>
    <t>M31027</t>
  </si>
  <si>
    <t>Qui ?</t>
  </si>
  <si>
    <t>Où ?</t>
  </si>
  <si>
    <t>Société</t>
  </si>
  <si>
    <t>Oui / Non</t>
  </si>
  <si>
    <t>Réponse souhaitée : NON - Votre réponse :</t>
  </si>
  <si>
    <t>OUI, je veux tester la collection VMM , la Voie que vos Modèles Méritent !</t>
  </si>
  <si>
    <t>Adresse 4</t>
  </si>
  <si>
    <t>Adresse 5</t>
  </si>
  <si>
    <t>Ceci nous permet de vous assurer du prix le plus bas possible pour toute notre collection VMM !</t>
  </si>
  <si>
    <t>Et voilà ! Merci pour vos commandes, réservations et abonnements et bon train !</t>
  </si>
  <si>
    <t>Apogée Vapeur, Eric Verdebout</t>
  </si>
  <si>
    <t>Rue Basse 17</t>
  </si>
  <si>
    <t>1422 Grandson - Suisse</t>
  </si>
  <si>
    <t>Tel . + 4124 426 7000</t>
  </si>
  <si>
    <t>Fax + 4124 426 7001</t>
  </si>
  <si>
    <t>EMail : apogee@apogee-vapeur.ch</t>
  </si>
  <si>
    <t>Kit pleine voie avec selles SNCF 1961 pour raccords selles injectées</t>
  </si>
  <si>
    <t>Coeur moulé SNCF 1961 Tg 0.11 normes Proto'87</t>
  </si>
  <si>
    <t>Coeur moulé SNCF 1961 Tg 0.13 normes Proto'87</t>
  </si>
  <si>
    <t>Coeur moulé SNCF 1961 Tg 0.208 normes Proto'87</t>
  </si>
  <si>
    <t>Coeur moulé SNCF 1961 Tg 0.258 normes Proto'87</t>
  </si>
  <si>
    <t>Traversée moulée SNCF 1961 Tg 0.13 normes Proto'87</t>
  </si>
  <si>
    <t>Traversée moulée SNCF 1961 Tg 0.258 normes Proto'87</t>
  </si>
  <si>
    <t>M31029</t>
  </si>
  <si>
    <t>apogee-vapeur.ch</t>
  </si>
  <si>
    <t>:-(   :-(   :-(</t>
  </si>
  <si>
    <t>;-)   ;-)   ;-)</t>
  </si>
  <si>
    <t>Les prix indiqués HT sont hors taxes départ Grandson, frais d'envoi non compris, le transporteur peut appliquer la TVA</t>
  </si>
  <si>
    <t>N'hésitez pas à nous contacter par EMail ou téléphone pour toute information complémentaire !</t>
  </si>
  <si>
    <t>Clubs, associations, professionnels, grands projets : contactez-nous pour un devis gratuit !</t>
  </si>
  <si>
    <t>Comment faire ?</t>
  </si>
  <si>
    <t>Pour certaines références, nous vous proposons une réservation avec un acompte de 50%.</t>
  </si>
  <si>
    <t>Cette formule est une sorte d'abonnement qui vous assure de les recevoir dès leur disponibilité !</t>
  </si>
  <si>
    <t>Mais si vous insistez vraiment nous pouvons aussi échanger des courriers...</t>
  </si>
  <si>
    <r>
      <t>Ici vous ne commandez pas :</t>
    </r>
    <r>
      <rPr>
        <sz val="8"/>
        <rFont val="Arial"/>
        <family val="2"/>
      </rPr>
      <t xml:space="preserve"> vous nous indiquez ici combien vous avez </t>
    </r>
    <r>
      <rPr>
        <b/>
        <sz val="8"/>
        <rFont val="Arial"/>
        <family val="2"/>
      </rPr>
      <t>l'intention</t>
    </r>
    <r>
      <rPr>
        <sz val="8"/>
        <rFont val="Arial"/>
        <family val="2"/>
      </rPr>
      <t xml:space="preserve"> de nous en commander.</t>
    </r>
  </si>
  <si>
    <r>
      <t xml:space="preserve">En réservant, </t>
    </r>
    <r>
      <rPr>
        <b/>
        <sz val="8"/>
        <rFont val="Arial"/>
        <family val="2"/>
      </rPr>
      <t>vous nous aidez</t>
    </r>
    <r>
      <rPr>
        <sz val="8"/>
        <rFont val="Arial"/>
        <family val="2"/>
      </rPr>
      <t xml:space="preserve"> à financer l'injection plastique, donc à vous aider.</t>
    </r>
  </si>
  <si>
    <r>
      <t xml:space="preserve">Et pour vous en remercier, nous vous réservons une petite </t>
    </r>
    <r>
      <rPr>
        <b/>
        <sz val="8"/>
        <rFont val="Arial"/>
        <family val="2"/>
      </rPr>
      <t>surprise</t>
    </r>
    <r>
      <rPr>
        <sz val="8"/>
        <rFont val="Arial"/>
        <family val="2"/>
      </rPr>
      <t xml:space="preserve"> !</t>
    </r>
  </si>
  <si>
    <t>Prix et conditions</t>
  </si>
  <si>
    <t>Les prix TTC sont indicatifs et destinés à nos amis Européens : nous les appliquons uniquement en exposition en France.</t>
  </si>
  <si>
    <t>Les commandes par courrier ne sont valables qu'avec leur règlement complet y compris les frais d'envoi : contactez-nous pour les calculer !</t>
  </si>
  <si>
    <t>Nous n'avons pas de secrétariat, nous communiquons autant que possible avec vous par EMail.</t>
  </si>
  <si>
    <t>Qté</t>
  </si>
  <si>
    <t>Total</t>
  </si>
  <si>
    <t>€ TTC</t>
  </si>
  <si>
    <t>Nous vous demanderons de régler votre commande au comptant ou par chèque (+12 € pour nos frais d'encaissement en Suisse).</t>
  </si>
  <si>
    <t>Disponible de suite par notre Boutique en Ligne (délai 1 à 4 semaines si réappro) : il n'y aura rien sur place à Villebon sauf si réservé auparavant.</t>
  </si>
  <si>
    <t>Certaines références seront lancées en production dès notre retour, certaines un peu plus tard : voir Disponibilités ci-dessous.</t>
  </si>
  <si>
    <r>
      <t xml:space="preserve">Bonnes </t>
    </r>
    <r>
      <rPr>
        <b/>
        <sz val="8"/>
        <rFont val="Arial"/>
        <family val="2"/>
      </rPr>
      <t>surprises</t>
    </r>
    <r>
      <rPr>
        <sz val="8"/>
        <rFont val="Arial"/>
        <family val="2"/>
      </rPr>
      <t xml:space="preserve"> en vue sur ces prix, nous l'espérons, et naturellement contactez-nous pour connaître les importants </t>
    </r>
    <r>
      <rPr>
        <b/>
        <sz val="8"/>
        <rFont val="Arial"/>
        <family val="2"/>
      </rPr>
      <t>dégressifs</t>
    </r>
    <r>
      <rPr>
        <sz val="8"/>
        <rFont val="Arial"/>
        <family val="2"/>
      </rPr>
      <t xml:space="preserve"> par quantité !</t>
    </r>
  </si>
  <si>
    <t>Pour commander par carte de paiement, uniquement pour les références commandables ou disponibles, veuillez utiliser notre Boutique en ligne !</t>
  </si>
  <si>
    <r>
      <t xml:space="preserve">Ces abonnements ont pour </t>
    </r>
    <r>
      <rPr>
        <b/>
        <sz val="8"/>
        <rFont val="Arial"/>
        <family val="2"/>
      </rPr>
      <t>seul but</t>
    </r>
    <r>
      <rPr>
        <sz val="8"/>
        <rFont val="Arial"/>
        <family val="2"/>
      </rPr>
      <t xml:space="preserve"> de financer notre démarrage dans l'injection : après, il n'y en aura plus, on prend les références disponibles !</t>
    </r>
  </si>
  <si>
    <r>
      <t xml:space="preserve">Le reste, on se débrouille ! </t>
    </r>
    <r>
      <rPr>
        <b/>
        <sz val="8"/>
        <rFont val="Arial"/>
        <family val="2"/>
      </rPr>
      <t>Aidez-nous à vous aider</t>
    </r>
    <r>
      <rPr>
        <sz val="8"/>
        <rFont val="Arial"/>
        <family val="2"/>
      </rPr>
      <t>, et nous vous offrons trois gabarits surprise différents !</t>
    </r>
  </si>
  <si>
    <t>Toutes les autres conditions générales de notre site sont applicables, consultez-les car en commandant vous les approuvez !</t>
  </si>
  <si>
    <t>Pour les ensembles de gabarits d'appareils de voie G31100, une spécialité : nous vous proposons de les acquérir à l'avance pour nous aider.</t>
  </si>
  <si>
    <t>Votre total :</t>
  </si>
  <si>
    <t>Ceci nous aide à fixer le prix définitif de ces références, qui vous sera annoncé dès que possible.</t>
  </si>
  <si>
    <t>Jeu de gabarits de pleine voie VMM, au lieu de 180.00 €, vous économisez 40.00 € !</t>
  </si>
  <si>
    <t>Jeu de gabarits appareils de voie VMM, au lieu de 348.60 €, vous écononomisez 86.85 € !</t>
  </si>
  <si>
    <t>Certains prix peuvent être erronés dans cette feuille ou changés depuis parution, seuls les prix en vigueur de notre Boutique en Ligne font foi !</t>
  </si>
  <si>
    <t>Total calculé</t>
  </si>
  <si>
    <t>Calcul Excel :</t>
  </si>
  <si>
    <t>Merci de remplir ce formulaire dans Excel, ou en caractères très lisibles si vous utilisez notre imprimé et envoyez-le nous !</t>
  </si>
  <si>
    <t>Set de démarrage VMM, vous économisez 109.30 € !</t>
  </si>
  <si>
    <t>V31157</t>
  </si>
  <si>
    <t>Kit pleine voie économique pour raccords en construction intégrale</t>
  </si>
  <si>
    <t>G31033</t>
  </si>
  <si>
    <t>Gravure selles trois tirefonds VMM + éclisses</t>
  </si>
  <si>
    <t>G31034</t>
  </si>
  <si>
    <t>Gravure selles quatre tirefonds VMM + éclisses</t>
  </si>
  <si>
    <t>au franchissement d'une douane et ajouter ses frais de présentation (environ 15 à 18 €) si votre commande en un seul tenant dépasse 150 €.</t>
  </si>
  <si>
    <t>Sur abonnement réglé d'avance : 11 gabarits à mesure de leur sortie jusqu'à Sept 2010 au plus tard.</t>
  </si>
  <si>
    <t>Prix fixes pour les réservataires pour une réservation avant le 31.01.2010, après on change de catégorie !</t>
  </si>
  <si>
    <t>Disponible dès Juin 2010</t>
  </si>
  <si>
    <r>
      <t xml:space="preserve">Disponible Juillet 2010 sauf imprévu, prix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valable jusqu'en Juillet 2010 au moins.</t>
    </r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</si>
</sst>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#,##0.00;&quot;&quot;"/>
  </numFmts>
  <fonts count="1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7"/>
      <color indexed="9"/>
      <name val="Arial"/>
      <family val="0"/>
    </font>
    <font>
      <b/>
      <sz val="7"/>
      <color indexed="60"/>
      <name val="Arial"/>
      <family val="0"/>
    </font>
    <font>
      <b/>
      <sz val="7"/>
      <name val="Arial"/>
      <family val="0"/>
    </font>
    <font>
      <b/>
      <sz val="16"/>
      <color indexed="60"/>
      <name val="Arial"/>
      <family val="2"/>
    </font>
    <font>
      <b/>
      <sz val="12"/>
      <color indexed="37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20" fontId="1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20" fontId="0" fillId="0" borderId="0" xfId="0" applyNumberFormat="1" applyBorder="1" applyAlignment="1" applyProtection="1">
      <alignment/>
      <protection locked="0"/>
    </xf>
    <xf numFmtId="20" fontId="4" fillId="0" borderId="0" xfId="0" applyNumberFormat="1" applyFont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20" fontId="10" fillId="2" borderId="0" xfId="0" applyNumberFormat="1" applyFont="1" applyFill="1" applyBorder="1" applyAlignment="1" applyProtection="1">
      <alignment/>
      <protection locked="0"/>
    </xf>
    <xf numFmtId="20" fontId="8" fillId="0" borderId="0" xfId="0" applyNumberFormat="1" applyFont="1" applyAlignment="1" applyProtection="1">
      <alignment/>
      <protection locked="0"/>
    </xf>
    <xf numFmtId="20" fontId="7" fillId="0" borderId="0" xfId="0" applyNumberFormat="1" applyFont="1" applyFill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6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4" fontId="0" fillId="0" borderId="2" xfId="0" applyNumberFormat="1" applyBorder="1" applyAlignment="1" applyProtection="1">
      <alignment/>
      <protection locked="0"/>
    </xf>
    <xf numFmtId="20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12" fillId="0" borderId="0" xfId="0" applyNumberFormat="1" applyFont="1" applyAlignment="1" applyProtection="1">
      <alignment/>
      <protection/>
    </xf>
    <xf numFmtId="20" fontId="1" fillId="0" borderId="0" xfId="0" applyNumberFormat="1" applyFont="1" applyAlignment="1" applyProtection="1">
      <alignment/>
      <protection/>
    </xf>
    <xf numFmtId="20" fontId="1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/>
      <protection/>
    </xf>
    <xf numFmtId="20" fontId="17" fillId="0" borderId="0" xfId="0" applyNumberFormat="1" applyFont="1" applyAlignment="1" applyProtection="1">
      <alignment/>
      <protection/>
    </xf>
    <xf numFmtId="20" fontId="0" fillId="0" borderId="0" xfId="0" applyNumberFormat="1" applyBorder="1" applyAlignment="1" applyProtection="1">
      <alignment/>
      <protection/>
    </xf>
    <xf numFmtId="20" fontId="4" fillId="0" borderId="0" xfId="0" applyNumberFormat="1" applyFont="1" applyAlignment="1" applyProtection="1">
      <alignment/>
      <protection/>
    </xf>
    <xf numFmtId="20" fontId="9" fillId="2" borderId="0" xfId="0" applyNumberFormat="1" applyFont="1" applyFill="1" applyAlignment="1" applyProtection="1">
      <alignment/>
      <protection/>
    </xf>
    <xf numFmtId="20" fontId="10" fillId="2" borderId="0" xfId="0" applyNumberFormat="1" applyFont="1" applyFill="1" applyAlignment="1" applyProtection="1">
      <alignment/>
      <protection/>
    </xf>
    <xf numFmtId="20" fontId="10" fillId="2" borderId="0" xfId="0" applyNumberFormat="1" applyFont="1" applyFill="1" applyAlignment="1" applyProtection="1">
      <alignment horizontal="center"/>
      <protection/>
    </xf>
    <xf numFmtId="4" fontId="10" fillId="2" borderId="0" xfId="0" applyNumberFormat="1" applyFont="1" applyFill="1" applyAlignment="1" applyProtection="1">
      <alignment/>
      <protection/>
    </xf>
    <xf numFmtId="4" fontId="13" fillId="2" borderId="0" xfId="0" applyNumberFormat="1" applyFont="1" applyFill="1" applyAlignment="1" applyProtection="1">
      <alignment/>
      <protection/>
    </xf>
    <xf numFmtId="20" fontId="0" fillId="0" borderId="3" xfId="0" applyNumberFormat="1" applyBorder="1" applyAlignment="1" applyProtection="1">
      <alignment/>
      <protection/>
    </xf>
    <xf numFmtId="20" fontId="0" fillId="0" borderId="3" xfId="0" applyNumberFormat="1" applyBorder="1" applyAlignment="1" applyProtection="1">
      <alignment horizontal="center"/>
      <protection/>
    </xf>
    <xf numFmtId="4" fontId="0" fillId="0" borderId="3" xfId="0" applyNumberFormat="1" applyBorder="1" applyAlignment="1" applyProtection="1">
      <alignment/>
      <protection/>
    </xf>
    <xf numFmtId="4" fontId="12" fillId="0" borderId="3" xfId="0" applyNumberFormat="1" applyFont="1" applyBorder="1" applyAlignment="1" applyProtection="1">
      <alignment/>
      <protection/>
    </xf>
    <xf numFmtId="4" fontId="0" fillId="0" borderId="4" xfId="0" applyNumberFormat="1" applyBorder="1" applyAlignment="1" applyProtection="1">
      <alignment/>
      <protection/>
    </xf>
    <xf numFmtId="20" fontId="0" fillId="0" borderId="5" xfId="0" applyNumberFormat="1" applyBorder="1" applyAlignment="1" applyProtection="1">
      <alignment/>
      <protection/>
    </xf>
    <xf numFmtId="20" fontId="0" fillId="0" borderId="5" xfId="0" applyNumberFormat="1" applyBorder="1" applyAlignment="1" applyProtection="1">
      <alignment horizontal="center"/>
      <protection/>
    </xf>
    <xf numFmtId="4" fontId="0" fillId="0" borderId="5" xfId="0" applyNumberFormat="1" applyBorder="1" applyAlignment="1" applyProtection="1">
      <alignment/>
      <protection/>
    </xf>
    <xf numFmtId="4" fontId="12" fillId="0" borderId="5" xfId="0" applyNumberFormat="1" applyFont="1" applyBorder="1" applyAlignment="1" applyProtection="1">
      <alignment/>
      <protection/>
    </xf>
    <xf numFmtId="4" fontId="0" fillId="0" borderId="6" xfId="0" applyNumberFormat="1" applyBorder="1" applyAlignment="1" applyProtection="1">
      <alignment/>
      <protection/>
    </xf>
    <xf numFmtId="20" fontId="0" fillId="0" borderId="7" xfId="0" applyNumberFormat="1" applyBorder="1" applyAlignment="1" applyProtection="1">
      <alignment/>
      <protection/>
    </xf>
    <xf numFmtId="20" fontId="0" fillId="0" borderId="7" xfId="0" applyNumberFormat="1" applyBorder="1" applyAlignment="1" applyProtection="1">
      <alignment horizontal="center"/>
      <protection/>
    </xf>
    <xf numFmtId="4" fontId="0" fillId="0" borderId="7" xfId="0" applyNumberFormat="1" applyBorder="1" applyAlignment="1" applyProtection="1">
      <alignment/>
      <protection/>
    </xf>
    <xf numFmtId="4" fontId="12" fillId="0" borderId="7" xfId="0" applyNumberFormat="1" applyFont="1" applyBorder="1" applyAlignment="1" applyProtection="1">
      <alignment/>
      <protection/>
    </xf>
    <xf numFmtId="4" fontId="0" fillId="0" borderId="1" xfId="0" applyNumberFormat="1" applyBorder="1" applyAlignment="1" applyProtection="1">
      <alignment/>
      <protection/>
    </xf>
    <xf numFmtId="20" fontId="0" fillId="0" borderId="8" xfId="0" applyNumberFormat="1" applyBorder="1" applyAlignment="1" applyProtection="1">
      <alignment/>
      <protection/>
    </xf>
    <xf numFmtId="20" fontId="0" fillId="0" borderId="9" xfId="0" applyNumberFormat="1" applyBorder="1" applyAlignment="1" applyProtection="1">
      <alignment/>
      <protection/>
    </xf>
    <xf numFmtId="20" fontId="0" fillId="0" borderId="9" xfId="0" applyNumberFormat="1" applyBorder="1" applyAlignment="1" applyProtection="1">
      <alignment horizontal="center"/>
      <protection/>
    </xf>
    <xf numFmtId="4" fontId="0" fillId="0" borderId="9" xfId="0" applyNumberFormat="1" applyBorder="1" applyAlignment="1" applyProtection="1">
      <alignment/>
      <protection/>
    </xf>
    <xf numFmtId="4" fontId="12" fillId="0" borderId="9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20" fontId="8" fillId="0" borderId="0" xfId="0" applyNumberFormat="1" applyFont="1" applyAlignment="1" applyProtection="1">
      <alignment/>
      <protection/>
    </xf>
    <xf numFmtId="20" fontId="8" fillId="0" borderId="0" xfId="0" applyNumberFormat="1" applyFont="1" applyBorder="1" applyAlignment="1" applyProtection="1">
      <alignment/>
      <protection/>
    </xf>
    <xf numFmtId="20" fontId="8" fillId="0" borderId="0" xfId="0" applyNumberFormat="1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/>
      <protection/>
    </xf>
    <xf numFmtId="4" fontId="14" fillId="0" borderId="0" xfId="0" applyNumberFormat="1" applyFont="1" applyAlignment="1" applyProtection="1">
      <alignment/>
      <protection/>
    </xf>
    <xf numFmtId="20" fontId="7" fillId="0" borderId="0" xfId="0" applyNumberFormat="1" applyFont="1" applyFill="1" applyAlignment="1" applyProtection="1">
      <alignment/>
      <protection/>
    </xf>
    <xf numFmtId="20" fontId="7" fillId="0" borderId="3" xfId="0" applyNumberFormat="1" applyFont="1" applyFill="1" applyBorder="1" applyAlignment="1" applyProtection="1">
      <alignment/>
      <protection/>
    </xf>
    <xf numFmtId="20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/>
      <protection/>
    </xf>
    <xf numFmtId="4" fontId="15" fillId="0" borderId="3" xfId="0" applyNumberFormat="1" applyFont="1" applyFill="1" applyBorder="1" applyAlignment="1" applyProtection="1">
      <alignment/>
      <protection/>
    </xf>
    <xf numFmtId="4" fontId="7" fillId="0" borderId="4" xfId="0" applyNumberFormat="1" applyFont="1" applyFill="1" applyBorder="1" applyAlignment="1" applyProtection="1">
      <alignment/>
      <protection/>
    </xf>
    <xf numFmtId="20" fontId="14" fillId="0" borderId="0" xfId="0" applyNumberFormat="1" applyFont="1" applyAlignment="1" applyProtection="1">
      <alignment/>
      <protection/>
    </xf>
    <xf numFmtId="20" fontId="0" fillId="0" borderId="11" xfId="0" applyNumberFormat="1" applyBorder="1" applyAlignment="1" applyProtection="1">
      <alignment/>
      <protection/>
    </xf>
    <xf numFmtId="20" fontId="0" fillId="0" borderId="11" xfId="0" applyNumberFormat="1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/>
      <protection/>
    </xf>
    <xf numFmtId="4" fontId="12" fillId="0" borderId="11" xfId="0" applyNumberFormat="1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20" fontId="13" fillId="2" borderId="0" xfId="0" applyNumberFormat="1" applyFont="1" applyFill="1" applyAlignment="1" applyProtection="1">
      <alignment/>
      <protection/>
    </xf>
    <xf numFmtId="20" fontId="11" fillId="0" borderId="0" xfId="0" applyNumberFormat="1" applyFont="1" applyBorder="1" applyAlignment="1" applyProtection="1">
      <alignment horizontal="center"/>
      <protection/>
    </xf>
    <xf numFmtId="20" fontId="1" fillId="0" borderId="0" xfId="0" applyNumberFormat="1" applyFont="1" applyBorder="1" applyAlignment="1" applyProtection="1">
      <alignment/>
      <protection/>
    </xf>
    <xf numFmtId="20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  <xf numFmtId="20" fontId="1" fillId="0" borderId="0" xfId="0" applyNumberFormat="1" applyFont="1" applyAlignment="1" applyProtection="1">
      <alignment/>
      <protection/>
    </xf>
    <xf numFmtId="20" fontId="11" fillId="3" borderId="0" xfId="0" applyNumberFormat="1" applyFont="1" applyFill="1" applyBorder="1" applyAlignment="1" applyProtection="1">
      <alignment horizontal="center"/>
      <protection/>
    </xf>
    <xf numFmtId="20" fontId="1" fillId="3" borderId="0" xfId="0" applyNumberFormat="1" applyFont="1" applyFill="1" applyBorder="1" applyAlignment="1" applyProtection="1">
      <alignment/>
      <protection/>
    </xf>
    <xf numFmtId="20" fontId="1" fillId="3" borderId="0" xfId="0" applyNumberFormat="1" applyFont="1" applyFill="1" applyBorder="1" applyAlignment="1" applyProtection="1">
      <alignment horizontal="center"/>
      <protection/>
    </xf>
    <xf numFmtId="4" fontId="1" fillId="3" borderId="0" xfId="0" applyNumberFormat="1" applyFont="1" applyFill="1" applyBorder="1" applyAlignment="1" applyProtection="1">
      <alignment/>
      <protection/>
    </xf>
    <xf numFmtId="4" fontId="12" fillId="3" borderId="0" xfId="0" applyNumberFormat="1" applyFont="1" applyFill="1" applyBorder="1" applyAlignment="1" applyProtection="1">
      <alignment/>
      <protection/>
    </xf>
    <xf numFmtId="20" fontId="11" fillId="4" borderId="0" xfId="0" applyNumberFormat="1" applyFont="1" applyFill="1" applyBorder="1" applyAlignment="1" applyProtection="1">
      <alignment horizontal="center"/>
      <protection/>
    </xf>
    <xf numFmtId="20" fontId="1" fillId="4" borderId="0" xfId="0" applyNumberFormat="1" applyFont="1" applyFill="1" applyBorder="1" applyAlignment="1" applyProtection="1">
      <alignment/>
      <protection/>
    </xf>
    <xf numFmtId="20" fontId="1" fillId="4" borderId="0" xfId="0" applyNumberFormat="1" applyFont="1" applyFill="1" applyBorder="1" applyAlignment="1" applyProtection="1">
      <alignment horizontal="center"/>
      <protection/>
    </xf>
    <xf numFmtId="4" fontId="1" fillId="4" borderId="0" xfId="0" applyNumberFormat="1" applyFont="1" applyFill="1" applyBorder="1" applyAlignment="1" applyProtection="1">
      <alignment/>
      <protection/>
    </xf>
    <xf numFmtId="4" fontId="12" fillId="4" borderId="0" xfId="0" applyNumberFormat="1" applyFont="1" applyFill="1" applyBorder="1" applyAlignment="1" applyProtection="1">
      <alignment/>
      <protection/>
    </xf>
    <xf numFmtId="20" fontId="11" fillId="4" borderId="0" xfId="0" applyNumberFormat="1" applyFont="1" applyFill="1" applyBorder="1" applyAlignment="1" applyProtection="1">
      <alignment/>
      <protection/>
    </xf>
    <xf numFmtId="20" fontId="11" fillId="5" borderId="0" xfId="0" applyNumberFormat="1" applyFont="1" applyFill="1" applyBorder="1" applyAlignment="1" applyProtection="1">
      <alignment horizontal="center"/>
      <protection/>
    </xf>
    <xf numFmtId="20" fontId="1" fillId="5" borderId="0" xfId="0" applyNumberFormat="1" applyFont="1" applyFill="1" applyBorder="1" applyAlignment="1" applyProtection="1">
      <alignment/>
      <protection/>
    </xf>
    <xf numFmtId="20" fontId="1" fillId="5" borderId="0" xfId="0" applyNumberFormat="1" applyFont="1" applyFill="1" applyBorder="1" applyAlignment="1" applyProtection="1">
      <alignment horizontal="center"/>
      <protection/>
    </xf>
    <xf numFmtId="4" fontId="1" fillId="5" borderId="0" xfId="0" applyNumberFormat="1" applyFont="1" applyFill="1" applyBorder="1" applyAlignment="1" applyProtection="1">
      <alignment/>
      <protection/>
    </xf>
    <xf numFmtId="4" fontId="12" fillId="5" borderId="0" xfId="0" applyNumberFormat="1" applyFont="1" applyFill="1" applyBorder="1" applyAlignment="1" applyProtection="1">
      <alignment/>
      <protection/>
    </xf>
    <xf numFmtId="20" fontId="11" fillId="6" borderId="0" xfId="0" applyNumberFormat="1" applyFont="1" applyFill="1" applyBorder="1" applyAlignment="1" applyProtection="1">
      <alignment horizontal="center"/>
      <protection/>
    </xf>
    <xf numFmtId="20" fontId="1" fillId="6" borderId="0" xfId="0" applyNumberFormat="1" applyFont="1" applyFill="1" applyBorder="1" applyAlignment="1" applyProtection="1">
      <alignment/>
      <protection/>
    </xf>
    <xf numFmtId="20" fontId="1" fillId="6" borderId="0" xfId="0" applyNumberFormat="1" applyFont="1" applyFill="1" applyBorder="1" applyAlignment="1" applyProtection="1">
      <alignment horizontal="center"/>
      <protection/>
    </xf>
    <xf numFmtId="4" fontId="1" fillId="6" borderId="0" xfId="0" applyNumberFormat="1" applyFont="1" applyFill="1" applyBorder="1" applyAlignment="1" applyProtection="1">
      <alignment/>
      <protection/>
    </xf>
    <xf numFmtId="4" fontId="12" fillId="6" borderId="0" xfId="0" applyNumberFormat="1" applyFont="1" applyFill="1" applyBorder="1" applyAlignment="1" applyProtection="1">
      <alignment/>
      <protection/>
    </xf>
    <xf numFmtId="20" fontId="1" fillId="0" borderId="0" xfId="0" applyNumberFormat="1" applyFont="1" applyBorder="1" applyAlignment="1" applyProtection="1">
      <alignment/>
      <protection/>
    </xf>
    <xf numFmtId="20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20" fontId="5" fillId="0" borderId="0" xfId="0" applyNumberFormat="1" applyFont="1" applyAlignment="1" applyProtection="1">
      <alignment horizontal="center" vertical="top" wrapText="1"/>
      <protection/>
    </xf>
    <xf numFmtId="4" fontId="5" fillId="0" borderId="0" xfId="0" applyNumberFormat="1" applyFont="1" applyAlignment="1" applyProtection="1">
      <alignment horizontal="center" vertical="top" wrapText="1"/>
      <protection/>
    </xf>
    <xf numFmtId="20" fontId="0" fillId="0" borderId="0" xfId="0" applyNumberFormat="1" applyFont="1" applyAlignment="1" applyProtection="1">
      <alignment horizontal="justify" vertical="top" wrapText="1"/>
      <protection/>
    </xf>
    <xf numFmtId="20" fontId="0" fillId="0" borderId="0" xfId="0" applyNumberFormat="1" applyFont="1" applyAlignment="1" applyProtection="1">
      <alignment vertical="top" wrapText="1"/>
      <protection/>
    </xf>
    <xf numFmtId="20" fontId="0" fillId="4" borderId="0" xfId="0" applyNumberFormat="1" applyFont="1" applyFill="1" applyAlignment="1" applyProtection="1">
      <alignment horizontal="center"/>
      <protection/>
    </xf>
    <xf numFmtId="4" fontId="0" fillId="4" borderId="0" xfId="0" applyNumberFormat="1" applyFont="1" applyFill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20" fontId="0" fillId="0" borderId="0" xfId="0" applyNumberFormat="1" applyFont="1" applyAlignment="1" applyProtection="1">
      <alignment horizontal="center"/>
      <protection/>
    </xf>
    <xf numFmtId="20" fontId="0" fillId="3" borderId="0" xfId="0" applyNumberFormat="1" applyFont="1" applyFill="1" applyAlignment="1" applyProtection="1">
      <alignment horizontal="center"/>
      <protection/>
    </xf>
    <xf numFmtId="4" fontId="0" fillId="3" borderId="0" xfId="0" applyNumberFormat="1" applyFont="1" applyFill="1" applyAlignment="1" applyProtection="1">
      <alignment/>
      <protection/>
    </xf>
    <xf numFmtId="20" fontId="0" fillId="0" borderId="0" xfId="0" applyNumberFormat="1" applyFont="1" applyAlignment="1" applyProtection="1">
      <alignment vertical="top"/>
      <protection/>
    </xf>
    <xf numFmtId="20" fontId="0" fillId="6" borderId="0" xfId="0" applyNumberFormat="1" applyFont="1" applyFill="1" applyAlignment="1" applyProtection="1">
      <alignment horizontal="center"/>
      <protection/>
    </xf>
    <xf numFmtId="4" fontId="0" fillId="6" borderId="0" xfId="0" applyNumberFormat="1" applyFont="1" applyFill="1" applyAlignment="1" applyProtection="1">
      <alignment/>
      <protection/>
    </xf>
    <xf numFmtId="20" fontId="0" fillId="5" borderId="0" xfId="0" applyNumberFormat="1" applyFont="1" applyFill="1" applyAlignment="1" applyProtection="1">
      <alignment horizontal="center"/>
      <protection/>
    </xf>
    <xf numFmtId="4" fontId="0" fillId="5" borderId="0" xfId="0" applyNumberFormat="1" applyFont="1" applyFill="1" applyAlignment="1" applyProtection="1">
      <alignment/>
      <protection/>
    </xf>
    <xf numFmtId="20" fontId="0" fillId="5" borderId="0" xfId="0" applyNumberFormat="1" applyFill="1" applyAlignment="1" applyProtection="1">
      <alignment horizontal="center"/>
      <protection/>
    </xf>
    <xf numFmtId="4" fontId="0" fillId="5" borderId="0" xfId="0" applyNumberFormat="1" applyFill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4" fontId="0" fillId="7" borderId="0" xfId="0" applyNumberFormat="1" applyFont="1" applyFill="1" applyAlignment="1" applyProtection="1">
      <alignment/>
      <protection/>
    </xf>
    <xf numFmtId="4" fontId="0" fillId="7" borderId="0" xfId="0" applyNumberFormat="1" applyFill="1" applyAlignment="1" applyProtection="1">
      <alignment/>
      <protection/>
    </xf>
    <xf numFmtId="20" fontId="0" fillId="7" borderId="14" xfId="0" applyNumberFormat="1" applyFill="1" applyBorder="1" applyAlignment="1" applyProtection="1">
      <alignment/>
      <protection locked="0"/>
    </xf>
    <xf numFmtId="20" fontId="0" fillId="7" borderId="15" xfId="0" applyNumberFormat="1" applyFill="1" applyBorder="1" applyAlignment="1" applyProtection="1">
      <alignment/>
      <protection locked="0"/>
    </xf>
    <xf numFmtId="20" fontId="0" fillId="7" borderId="2" xfId="0" applyNumberFormat="1" applyFill="1" applyBorder="1" applyAlignment="1" applyProtection="1">
      <alignment/>
      <protection locked="0"/>
    </xf>
    <xf numFmtId="20" fontId="0" fillId="7" borderId="9" xfId="0" applyNumberFormat="1" applyFill="1" applyBorder="1" applyAlignment="1" applyProtection="1">
      <alignment/>
      <protection locked="0"/>
    </xf>
    <xf numFmtId="20" fontId="0" fillId="7" borderId="5" xfId="0" applyNumberFormat="1" applyFill="1" applyBorder="1" applyAlignment="1" applyProtection="1">
      <alignment/>
      <protection locked="0"/>
    </xf>
    <xf numFmtId="20" fontId="0" fillId="7" borderId="7" xfId="0" applyNumberFormat="1" applyFill="1" applyBorder="1" applyAlignment="1" applyProtection="1">
      <alignment/>
      <protection locked="0"/>
    </xf>
    <xf numFmtId="20" fontId="7" fillId="7" borderId="14" xfId="0" applyNumberFormat="1" applyFont="1" applyFill="1" applyBorder="1" applyAlignment="1" applyProtection="1">
      <alignment/>
      <protection locked="0"/>
    </xf>
    <xf numFmtId="20" fontId="0" fillId="7" borderId="16" xfId="0" applyNumberFormat="1" applyFill="1" applyBorder="1" applyAlignment="1" applyProtection="1">
      <alignment/>
      <protection locked="0"/>
    </xf>
    <xf numFmtId="4" fontId="12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 locked="0"/>
    </xf>
    <xf numFmtId="20" fontId="16" fillId="0" borderId="0" xfId="0" applyNumberFormat="1" applyFont="1" applyAlignment="1" applyProtection="1">
      <alignment horizontal="center"/>
      <protection/>
    </xf>
    <xf numFmtId="4" fontId="0" fillId="0" borderId="16" xfId="0" applyNumberFormat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center"/>
      <protection/>
    </xf>
    <xf numFmtId="20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9525</xdr:rowOff>
    </xdr:from>
    <xdr:to>
      <xdr:col>9</xdr:col>
      <xdr:colOff>0</xdr:colOff>
      <xdr:row>13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9525"/>
          <a:ext cx="27146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F116" sqref="F116"/>
    </sheetView>
  </sheetViews>
  <sheetFormatPr defaultColWidth="11.421875" defaultRowHeight="12.75"/>
  <cols>
    <col min="1" max="1" width="8.00390625" style="3" customWidth="1"/>
    <col min="2" max="2" width="2.00390625" style="3" customWidth="1"/>
    <col min="3" max="3" width="64.28125" style="3" customWidth="1"/>
    <col min="4" max="4" width="9.421875" style="3" customWidth="1"/>
    <col min="5" max="5" width="5.28125" style="4" customWidth="1"/>
    <col min="6" max="6" width="7.28125" style="5" customWidth="1"/>
    <col min="7" max="7" width="5.57421875" style="2" customWidth="1"/>
    <col min="8" max="8" width="6.140625" style="5" customWidth="1"/>
    <col min="9" max="9" width="7.28125" style="5" customWidth="1"/>
    <col min="10" max="10" width="11.140625" style="3" customWidth="1"/>
    <col min="11" max="16384" width="11.421875" style="3" customWidth="1"/>
  </cols>
  <sheetData>
    <row r="1" spans="1:10" ht="12.75">
      <c r="A1" s="17"/>
      <c r="B1" s="17"/>
      <c r="C1" s="17"/>
      <c r="D1" s="17"/>
      <c r="E1" s="18"/>
      <c r="F1" s="19"/>
      <c r="G1" s="20"/>
      <c r="H1" s="19"/>
      <c r="I1" s="19"/>
      <c r="J1" s="17"/>
    </row>
    <row r="2" spans="1:10" ht="12.75">
      <c r="A2" s="17"/>
      <c r="B2" s="17"/>
      <c r="C2" s="17"/>
      <c r="D2" s="17"/>
      <c r="E2" s="18"/>
      <c r="F2" s="19"/>
      <c r="G2" s="20"/>
      <c r="H2" s="19"/>
      <c r="I2" s="19"/>
      <c r="J2" s="17"/>
    </row>
    <row r="3" spans="1:10" ht="12.75">
      <c r="A3" s="17"/>
      <c r="B3" s="17"/>
      <c r="C3" s="17"/>
      <c r="D3" s="17"/>
      <c r="E3" s="18"/>
      <c r="F3" s="19"/>
      <c r="G3" s="20"/>
      <c r="H3" s="19"/>
      <c r="I3" s="19"/>
      <c r="J3" s="17"/>
    </row>
    <row r="4" spans="1:10" ht="12.75">
      <c r="A4" s="17"/>
      <c r="B4" s="17"/>
      <c r="C4" s="17"/>
      <c r="D4" s="17"/>
      <c r="E4" s="18"/>
      <c r="F4" s="19"/>
      <c r="G4" s="20"/>
      <c r="H4" s="19"/>
      <c r="I4" s="19"/>
      <c r="J4" s="17"/>
    </row>
    <row r="5" spans="1:10" ht="12.75">
      <c r="A5" s="17"/>
      <c r="B5" s="17"/>
      <c r="C5" s="17"/>
      <c r="D5" s="17"/>
      <c r="E5" s="18"/>
      <c r="F5" s="19"/>
      <c r="G5" s="20"/>
      <c r="H5" s="19"/>
      <c r="I5" s="19"/>
      <c r="J5" s="17"/>
    </row>
    <row r="6" spans="1:10" ht="12.75">
      <c r="A6" s="17"/>
      <c r="B6" s="17"/>
      <c r="C6" s="17"/>
      <c r="D6" s="17"/>
      <c r="E6" s="18"/>
      <c r="F6" s="19"/>
      <c r="G6" s="20"/>
      <c r="H6" s="19"/>
      <c r="I6" s="19"/>
      <c r="J6" s="17"/>
    </row>
    <row r="7" spans="1:10" s="1" customFormat="1" ht="11.25">
      <c r="A7" s="21" t="s">
        <v>147</v>
      </c>
      <c r="B7" s="21"/>
      <c r="C7" s="21"/>
      <c r="D7" s="21"/>
      <c r="E7" s="22"/>
      <c r="F7" s="23"/>
      <c r="G7" s="20"/>
      <c r="H7" s="23"/>
      <c r="I7" s="23"/>
      <c r="J7" s="21"/>
    </row>
    <row r="8" spans="1:10" s="1" customFormat="1" ht="11.25">
      <c r="A8" s="21" t="s">
        <v>148</v>
      </c>
      <c r="B8" s="21"/>
      <c r="C8" s="21"/>
      <c r="D8" s="21"/>
      <c r="E8" s="22"/>
      <c r="F8" s="23"/>
      <c r="G8" s="20"/>
      <c r="H8" s="23"/>
      <c r="I8" s="23"/>
      <c r="J8" s="21"/>
    </row>
    <row r="9" spans="1:10" s="1" customFormat="1" ht="11.25">
      <c r="A9" s="21" t="s">
        <v>149</v>
      </c>
      <c r="B9" s="21"/>
      <c r="C9" s="21"/>
      <c r="D9" s="21"/>
      <c r="E9" s="22"/>
      <c r="F9" s="23"/>
      <c r="G9" s="20"/>
      <c r="H9" s="23"/>
      <c r="I9" s="23"/>
      <c r="J9" s="21"/>
    </row>
    <row r="10" spans="1:10" s="1" customFormat="1" ht="11.25">
      <c r="A10" s="21" t="s">
        <v>150</v>
      </c>
      <c r="B10" s="21"/>
      <c r="C10" s="21"/>
      <c r="D10" s="21"/>
      <c r="E10" s="22"/>
      <c r="F10" s="23"/>
      <c r="G10" s="20"/>
      <c r="H10" s="23"/>
      <c r="I10" s="23"/>
      <c r="J10" s="21"/>
    </row>
    <row r="11" spans="1:10" s="1" customFormat="1" ht="11.25">
      <c r="A11" s="21" t="s">
        <v>151</v>
      </c>
      <c r="B11" s="21"/>
      <c r="C11" s="21"/>
      <c r="D11" s="21"/>
      <c r="E11" s="22"/>
      <c r="F11" s="23"/>
      <c r="G11" s="20"/>
      <c r="H11" s="23"/>
      <c r="I11" s="23"/>
      <c r="J11" s="21"/>
    </row>
    <row r="12" spans="1:10" s="1" customFormat="1" ht="11.25">
      <c r="A12" s="21" t="s">
        <v>152</v>
      </c>
      <c r="B12" s="21"/>
      <c r="C12" s="21"/>
      <c r="D12" s="21"/>
      <c r="E12" s="22"/>
      <c r="F12" s="23"/>
      <c r="G12" s="20"/>
      <c r="H12" s="23"/>
      <c r="I12" s="23"/>
      <c r="J12" s="21"/>
    </row>
    <row r="13" spans="1:10" ht="15.75">
      <c r="A13" s="24" t="s">
        <v>161</v>
      </c>
      <c r="B13" s="17"/>
      <c r="C13" s="17"/>
      <c r="D13" s="17"/>
      <c r="E13" s="18"/>
      <c r="F13" s="19"/>
      <c r="G13" s="20"/>
      <c r="H13" s="19"/>
      <c r="I13" s="19"/>
      <c r="J13" s="17"/>
    </row>
    <row r="14" spans="1:10" ht="6.75" customHeight="1">
      <c r="A14" s="17"/>
      <c r="B14" s="17"/>
      <c r="C14" s="25"/>
      <c r="D14" s="17"/>
      <c r="E14" s="18"/>
      <c r="F14" s="19"/>
      <c r="G14" s="20"/>
      <c r="H14" s="19"/>
      <c r="I14" s="19"/>
      <c r="J14" s="17"/>
    </row>
    <row r="15" spans="1:10" ht="20.25">
      <c r="A15" s="131" t="s">
        <v>142</v>
      </c>
      <c r="B15" s="131"/>
      <c r="C15" s="131"/>
      <c r="D15" s="131"/>
      <c r="E15" s="131"/>
      <c r="F15" s="131"/>
      <c r="G15" s="131"/>
      <c r="H15" s="131"/>
      <c r="I15" s="131"/>
      <c r="J15" s="17"/>
    </row>
    <row r="16" spans="1:10" ht="6" customHeight="1">
      <c r="A16" s="26"/>
      <c r="B16" s="26"/>
      <c r="C16" s="17"/>
      <c r="D16" s="17"/>
      <c r="E16" s="18"/>
      <c r="F16" s="19"/>
      <c r="G16" s="20"/>
      <c r="H16" s="19"/>
      <c r="I16" s="19"/>
      <c r="J16" s="17"/>
    </row>
    <row r="17" spans="1:10" ht="20.25">
      <c r="A17" s="27" t="s">
        <v>137</v>
      </c>
      <c r="B17" s="27"/>
      <c r="C17" s="28"/>
      <c r="D17" s="28"/>
      <c r="E17" s="29"/>
      <c r="F17" s="30"/>
      <c r="G17" s="31"/>
      <c r="H17" s="30"/>
      <c r="I17" s="30"/>
      <c r="J17" s="17"/>
    </row>
    <row r="18" spans="1:10" ht="18" customHeight="1">
      <c r="A18" s="17" t="s">
        <v>139</v>
      </c>
      <c r="B18" s="17"/>
      <c r="C18" s="121"/>
      <c r="D18" s="32"/>
      <c r="E18" s="33"/>
      <c r="F18" s="34"/>
      <c r="G18" s="35"/>
      <c r="H18" s="34"/>
      <c r="I18" s="36"/>
      <c r="J18" s="17"/>
    </row>
    <row r="19" spans="1:10" ht="18" customHeight="1">
      <c r="A19" s="17" t="s">
        <v>111</v>
      </c>
      <c r="B19" s="17"/>
      <c r="C19" s="122"/>
      <c r="D19" s="37"/>
      <c r="E19" s="38"/>
      <c r="F19" s="39"/>
      <c r="G19" s="40"/>
      <c r="H19" s="39"/>
      <c r="I19" s="41"/>
      <c r="J19" s="17"/>
    </row>
    <row r="20" spans="1:10" ht="18" customHeight="1">
      <c r="A20" s="17" t="s">
        <v>109</v>
      </c>
      <c r="B20" s="17"/>
      <c r="C20" s="122"/>
      <c r="D20" s="37"/>
      <c r="E20" s="38"/>
      <c r="F20" s="39"/>
      <c r="G20" s="40"/>
      <c r="H20" s="39"/>
      <c r="I20" s="41"/>
      <c r="J20" s="17"/>
    </row>
    <row r="21" spans="1:10" ht="18" customHeight="1">
      <c r="A21" s="17" t="s">
        <v>110</v>
      </c>
      <c r="B21" s="17"/>
      <c r="C21" s="122"/>
      <c r="D21" s="37"/>
      <c r="E21" s="38"/>
      <c r="F21" s="39"/>
      <c r="G21" s="40"/>
      <c r="H21" s="39"/>
      <c r="I21" s="41"/>
      <c r="J21" s="17"/>
    </row>
    <row r="22" spans="1:10" ht="18" customHeight="1">
      <c r="A22" s="17" t="s">
        <v>124</v>
      </c>
      <c r="B22" s="17"/>
      <c r="C22" s="123"/>
      <c r="D22" s="42"/>
      <c r="E22" s="43"/>
      <c r="F22" s="44"/>
      <c r="G22" s="45"/>
      <c r="H22" s="44"/>
      <c r="I22" s="46"/>
      <c r="J22" s="17"/>
    </row>
    <row r="23" spans="1:10" ht="6.75" customHeight="1">
      <c r="A23" s="17"/>
      <c r="B23" s="17"/>
      <c r="C23" s="6"/>
      <c r="D23" s="17"/>
      <c r="E23" s="18"/>
      <c r="F23" s="19"/>
      <c r="G23" s="20"/>
      <c r="H23" s="19"/>
      <c r="I23" s="19"/>
      <c r="J23" s="17"/>
    </row>
    <row r="24" spans="1:10" ht="20.25">
      <c r="A24" s="27" t="s">
        <v>138</v>
      </c>
      <c r="B24" s="27"/>
      <c r="C24" s="9"/>
      <c r="D24" s="28"/>
      <c r="E24" s="29"/>
      <c r="F24" s="30"/>
      <c r="G24" s="31"/>
      <c r="H24" s="30"/>
      <c r="I24" s="30"/>
      <c r="J24" s="17"/>
    </row>
    <row r="25" spans="1:10" ht="18" customHeight="1">
      <c r="A25" s="21" t="s">
        <v>112</v>
      </c>
      <c r="B25" s="47"/>
      <c r="C25" s="124"/>
      <c r="D25" s="48"/>
      <c r="E25" s="49"/>
      <c r="F25" s="50"/>
      <c r="G25" s="51"/>
      <c r="H25" s="50"/>
      <c r="I25" s="52"/>
      <c r="J25" s="17"/>
    </row>
    <row r="26" spans="1:10" ht="18" customHeight="1">
      <c r="A26" s="21" t="s">
        <v>113</v>
      </c>
      <c r="B26" s="47"/>
      <c r="C26" s="125"/>
      <c r="D26" s="37"/>
      <c r="E26" s="38"/>
      <c r="F26" s="39"/>
      <c r="G26" s="40"/>
      <c r="H26" s="39"/>
      <c r="I26" s="41"/>
      <c r="J26" s="17"/>
    </row>
    <row r="27" spans="1:10" ht="18" customHeight="1">
      <c r="A27" s="21" t="s">
        <v>143</v>
      </c>
      <c r="B27" s="47"/>
      <c r="C27" s="125"/>
      <c r="D27" s="37"/>
      <c r="E27" s="38"/>
      <c r="F27" s="39"/>
      <c r="G27" s="40"/>
      <c r="H27" s="39"/>
      <c r="I27" s="41"/>
      <c r="J27" s="17"/>
    </row>
    <row r="28" spans="1:10" ht="18" customHeight="1">
      <c r="A28" s="21" t="s">
        <v>144</v>
      </c>
      <c r="B28" s="47"/>
      <c r="C28" s="125"/>
      <c r="D28" s="37"/>
      <c r="E28" s="38"/>
      <c r="F28" s="39"/>
      <c r="G28" s="40"/>
      <c r="H28" s="39"/>
      <c r="I28" s="41"/>
      <c r="J28" s="17"/>
    </row>
    <row r="29" spans="1:10" ht="18" customHeight="1">
      <c r="A29" s="21" t="s">
        <v>114</v>
      </c>
      <c r="B29" s="47"/>
      <c r="C29" s="125"/>
      <c r="D29" s="37"/>
      <c r="E29" s="38"/>
      <c r="F29" s="39"/>
      <c r="G29" s="40"/>
      <c r="H29" s="39"/>
      <c r="I29" s="41"/>
      <c r="J29" s="17"/>
    </row>
    <row r="30" spans="1:10" ht="18" customHeight="1">
      <c r="A30" s="21" t="s">
        <v>115</v>
      </c>
      <c r="B30" s="47"/>
      <c r="C30" s="125"/>
      <c r="D30" s="37"/>
      <c r="E30" s="38"/>
      <c r="F30" s="39"/>
      <c r="G30" s="40"/>
      <c r="H30" s="39"/>
      <c r="I30" s="41"/>
      <c r="J30" s="17"/>
    </row>
    <row r="31" spans="1:10" ht="18" customHeight="1">
      <c r="A31" s="21" t="s">
        <v>116</v>
      </c>
      <c r="B31" s="47"/>
      <c r="C31" s="126"/>
      <c r="D31" s="42"/>
      <c r="E31" s="43"/>
      <c r="F31" s="44"/>
      <c r="G31" s="45"/>
      <c r="H31" s="44"/>
      <c r="I31" s="46"/>
      <c r="J31" s="17"/>
    </row>
    <row r="32" spans="1:10" ht="6.75" customHeight="1">
      <c r="A32" s="17"/>
      <c r="B32" s="17"/>
      <c r="C32" s="25"/>
      <c r="D32" s="17"/>
      <c r="E32" s="18"/>
      <c r="F32" s="19"/>
      <c r="G32" s="20"/>
      <c r="H32" s="19"/>
      <c r="I32" s="19"/>
      <c r="J32" s="17"/>
    </row>
    <row r="33" spans="1:10" s="10" customFormat="1" ht="12.75">
      <c r="A33" s="53" t="s">
        <v>177</v>
      </c>
      <c r="B33" s="53"/>
      <c r="C33" s="54"/>
      <c r="D33" s="53"/>
      <c r="E33" s="55"/>
      <c r="F33" s="56"/>
      <c r="G33" s="57" t="s">
        <v>163</v>
      </c>
      <c r="H33" s="56"/>
      <c r="I33" s="56"/>
      <c r="J33" s="53"/>
    </row>
    <row r="34" spans="1:10" s="10" customFormat="1" ht="12.75">
      <c r="A34" s="53" t="s">
        <v>145</v>
      </c>
      <c r="B34" s="53"/>
      <c r="C34" s="54"/>
      <c r="D34" s="53"/>
      <c r="E34" s="55"/>
      <c r="F34" s="56"/>
      <c r="G34" s="57"/>
      <c r="H34" s="56"/>
      <c r="I34" s="56"/>
      <c r="J34" s="53"/>
    </row>
    <row r="35" spans="1:10" s="11" customFormat="1" ht="18" customHeight="1">
      <c r="A35" s="58" t="s">
        <v>117</v>
      </c>
      <c r="B35" s="58"/>
      <c r="C35" s="127"/>
      <c r="D35" s="59"/>
      <c r="E35" s="60"/>
      <c r="F35" s="61"/>
      <c r="G35" s="62"/>
      <c r="H35" s="61"/>
      <c r="I35" s="63"/>
      <c r="J35" s="58"/>
    </row>
    <row r="36" spans="1:10" ht="18" customHeight="1">
      <c r="A36" s="17" t="s">
        <v>118</v>
      </c>
      <c r="B36" s="17"/>
      <c r="C36" s="122"/>
      <c r="D36" s="37"/>
      <c r="E36" s="38"/>
      <c r="F36" s="39"/>
      <c r="G36" s="40"/>
      <c r="H36" s="39"/>
      <c r="I36" s="41"/>
      <c r="J36" s="17"/>
    </row>
    <row r="37" spans="1:10" ht="18" customHeight="1">
      <c r="A37" s="17" t="s">
        <v>119</v>
      </c>
      <c r="B37" s="17"/>
      <c r="C37" s="123"/>
      <c r="D37" s="42"/>
      <c r="E37" s="43"/>
      <c r="F37" s="44"/>
      <c r="G37" s="45"/>
      <c r="H37" s="44"/>
      <c r="I37" s="46"/>
      <c r="J37" s="17"/>
    </row>
    <row r="38" spans="1:10" ht="12.75">
      <c r="A38" s="53" t="s">
        <v>170</v>
      </c>
      <c r="B38" s="17"/>
      <c r="C38" s="17"/>
      <c r="D38" s="17"/>
      <c r="E38" s="18"/>
      <c r="F38" s="19"/>
      <c r="G38" s="64" t="s">
        <v>162</v>
      </c>
      <c r="H38" s="19"/>
      <c r="I38" s="19"/>
      <c r="J38" s="17"/>
    </row>
    <row r="39" spans="1:10" ht="18" customHeight="1">
      <c r="A39" s="17" t="s">
        <v>140</v>
      </c>
      <c r="B39" s="17"/>
      <c r="C39" s="128" t="s">
        <v>141</v>
      </c>
      <c r="D39" s="65"/>
      <c r="E39" s="66"/>
      <c r="F39" s="67"/>
      <c r="G39" s="68"/>
      <c r="H39" s="67"/>
      <c r="I39" s="69"/>
      <c r="J39" s="17"/>
    </row>
    <row r="40" spans="1:10" ht="6.75" customHeight="1">
      <c r="A40" s="17"/>
      <c r="B40" s="17"/>
      <c r="C40" s="17"/>
      <c r="D40" s="17"/>
      <c r="E40" s="18"/>
      <c r="F40" s="19"/>
      <c r="G40" s="20"/>
      <c r="H40" s="19"/>
      <c r="I40" s="19"/>
      <c r="J40" s="17"/>
    </row>
    <row r="41" spans="1:10" ht="20.25">
      <c r="A41" s="27" t="s">
        <v>167</v>
      </c>
      <c r="B41" s="27"/>
      <c r="C41" s="27"/>
      <c r="D41" s="27"/>
      <c r="E41" s="27"/>
      <c r="F41" s="27"/>
      <c r="G41" s="70"/>
      <c r="H41" s="27"/>
      <c r="I41" s="27"/>
      <c r="J41" s="17"/>
    </row>
    <row r="42" spans="1:10" s="1" customFormat="1" ht="11.25">
      <c r="A42" s="21"/>
      <c r="B42" s="21"/>
      <c r="C42" s="21" t="s">
        <v>197</v>
      </c>
      <c r="D42" s="21"/>
      <c r="E42" s="22"/>
      <c r="F42" s="23"/>
      <c r="G42" s="20"/>
      <c r="H42" s="23"/>
      <c r="I42" s="23"/>
      <c r="J42" s="21"/>
    </row>
    <row r="43" spans="1:10" s="1" customFormat="1" ht="11.25">
      <c r="A43" s="21"/>
      <c r="B43" s="21"/>
      <c r="C43" s="21" t="s">
        <v>181</v>
      </c>
      <c r="D43" s="21"/>
      <c r="E43" s="22"/>
      <c r="F43" s="23"/>
      <c r="G43" s="20"/>
      <c r="H43" s="23"/>
      <c r="I43" s="23"/>
      <c r="J43" s="21"/>
    </row>
    <row r="44" spans="1:10" s="1" customFormat="1" ht="11.25">
      <c r="A44" s="21"/>
      <c r="B44" s="21"/>
      <c r="C44" s="21" t="s">
        <v>185</v>
      </c>
      <c r="D44" s="21"/>
      <c r="E44" s="22"/>
      <c r="F44" s="23"/>
      <c r="G44" s="20"/>
      <c r="H44" s="23"/>
      <c r="I44" s="23"/>
      <c r="J44" s="21"/>
    </row>
    <row r="45" spans="1:10" s="1" customFormat="1" ht="11.25">
      <c r="A45" s="21"/>
      <c r="B45" s="21"/>
      <c r="C45" s="21" t="s">
        <v>183</v>
      </c>
      <c r="D45" s="21"/>
      <c r="E45" s="22"/>
      <c r="F45" s="23"/>
      <c r="G45" s="20"/>
      <c r="H45" s="23"/>
      <c r="I45" s="23"/>
      <c r="J45" s="21"/>
    </row>
    <row r="46" spans="1:10" s="1" customFormat="1" ht="11.25">
      <c r="A46" s="21"/>
      <c r="B46" s="21"/>
      <c r="C46" s="21" t="s">
        <v>168</v>
      </c>
      <c r="D46" s="21"/>
      <c r="E46" s="22"/>
      <c r="F46" s="23"/>
      <c r="G46" s="20"/>
      <c r="H46" s="23"/>
      <c r="I46" s="23"/>
      <c r="J46" s="21"/>
    </row>
    <row r="47" spans="1:10" s="1" customFormat="1" ht="11.25">
      <c r="A47" s="21"/>
      <c r="B47" s="21"/>
      <c r="C47" s="21" t="s">
        <v>189</v>
      </c>
      <c r="D47" s="21"/>
      <c r="E47" s="22"/>
      <c r="F47" s="23"/>
      <c r="G47" s="20"/>
      <c r="H47" s="23"/>
      <c r="I47" s="23"/>
      <c r="J47" s="21"/>
    </row>
    <row r="48" spans="1:10" s="1" customFormat="1" ht="11.25">
      <c r="A48" s="21"/>
      <c r="B48" s="21"/>
      <c r="C48" s="21" t="s">
        <v>169</v>
      </c>
      <c r="D48" s="21"/>
      <c r="E48" s="22"/>
      <c r="F48" s="23"/>
      <c r="G48" s="20"/>
      <c r="H48" s="23"/>
      <c r="I48" s="23"/>
      <c r="J48" s="21"/>
    </row>
    <row r="49" spans="1:10" s="1" customFormat="1" ht="11.25">
      <c r="A49" s="21"/>
      <c r="B49" s="21"/>
      <c r="C49" s="21" t="s">
        <v>194</v>
      </c>
      <c r="D49" s="21"/>
      <c r="E49" s="22"/>
      <c r="F49" s="23"/>
      <c r="G49" s="20"/>
      <c r="H49" s="23"/>
      <c r="I49" s="23"/>
      <c r="J49" s="21"/>
    </row>
    <row r="50" spans="1:10" ht="20.25">
      <c r="A50" s="27" t="s">
        <v>122</v>
      </c>
      <c r="B50" s="27"/>
      <c r="C50" s="28"/>
      <c r="D50" s="28"/>
      <c r="E50" s="29"/>
      <c r="F50" s="30"/>
      <c r="G50" s="31"/>
      <c r="H50" s="30"/>
      <c r="I50" s="30"/>
      <c r="J50" s="17"/>
    </row>
    <row r="51" spans="1:10" s="12" customFormat="1" ht="11.25">
      <c r="A51" s="71" t="s">
        <v>121</v>
      </c>
      <c r="B51" s="72"/>
      <c r="C51" s="72" t="s">
        <v>182</v>
      </c>
      <c r="D51" s="72"/>
      <c r="E51" s="73"/>
      <c r="F51" s="74"/>
      <c r="G51" s="75"/>
      <c r="H51" s="74"/>
      <c r="I51" s="74"/>
      <c r="J51" s="76"/>
    </row>
    <row r="52" spans="1:10" s="12" customFormat="1" ht="11.25">
      <c r="A52" s="77" t="s">
        <v>127</v>
      </c>
      <c r="B52" s="78"/>
      <c r="C52" s="78" t="s">
        <v>208</v>
      </c>
      <c r="D52" s="78"/>
      <c r="E52" s="79"/>
      <c r="F52" s="80"/>
      <c r="G52" s="81"/>
      <c r="H52" s="80"/>
      <c r="I52" s="80"/>
      <c r="J52" s="76"/>
    </row>
    <row r="53" spans="1:10" s="12" customFormat="1" ht="11.25">
      <c r="A53" s="82" t="s">
        <v>123</v>
      </c>
      <c r="B53" s="83"/>
      <c r="C53" s="83" t="s">
        <v>209</v>
      </c>
      <c r="D53" s="83"/>
      <c r="E53" s="84"/>
      <c r="F53" s="85"/>
      <c r="G53" s="86"/>
      <c r="H53" s="85"/>
      <c r="I53" s="85"/>
      <c r="J53" s="76"/>
    </row>
    <row r="54" spans="1:10" s="12" customFormat="1" ht="11.25">
      <c r="A54" s="82"/>
      <c r="B54" s="83"/>
      <c r="C54" s="87" t="s">
        <v>171</v>
      </c>
      <c r="D54" s="83"/>
      <c r="E54" s="84"/>
      <c r="F54" s="85"/>
      <c r="G54" s="86"/>
      <c r="H54" s="85"/>
      <c r="I54" s="85"/>
      <c r="J54" s="76"/>
    </row>
    <row r="55" spans="1:10" s="12" customFormat="1" ht="11.25">
      <c r="A55" s="82"/>
      <c r="B55" s="83"/>
      <c r="C55" s="83" t="s">
        <v>191</v>
      </c>
      <c r="D55" s="83"/>
      <c r="E55" s="84"/>
      <c r="F55" s="85"/>
      <c r="G55" s="86"/>
      <c r="H55" s="85"/>
      <c r="I55" s="85"/>
      <c r="J55" s="76"/>
    </row>
    <row r="56" spans="1:10" s="12" customFormat="1" ht="11.25">
      <c r="A56" s="82"/>
      <c r="B56" s="83"/>
      <c r="C56" s="83" t="s">
        <v>184</v>
      </c>
      <c r="D56" s="83"/>
      <c r="E56" s="84"/>
      <c r="F56" s="85"/>
      <c r="G56" s="86"/>
      <c r="H56" s="85"/>
      <c r="I56" s="85"/>
      <c r="J56" s="76"/>
    </row>
    <row r="57" spans="1:10" s="12" customFormat="1" ht="11.25">
      <c r="A57" s="88" t="s">
        <v>120</v>
      </c>
      <c r="B57" s="89"/>
      <c r="C57" s="89" t="s">
        <v>126</v>
      </c>
      <c r="D57" s="89"/>
      <c r="E57" s="90"/>
      <c r="F57" s="91"/>
      <c r="G57" s="92"/>
      <c r="H57" s="91"/>
      <c r="I57" s="91"/>
      <c r="J57" s="76"/>
    </row>
    <row r="58" spans="1:10" s="12" customFormat="1" ht="11.25">
      <c r="A58" s="88"/>
      <c r="B58" s="89"/>
      <c r="C58" s="89" t="s">
        <v>207</v>
      </c>
      <c r="D58" s="89"/>
      <c r="E58" s="90"/>
      <c r="F58" s="91"/>
      <c r="G58" s="92"/>
      <c r="H58" s="91"/>
      <c r="I58" s="91"/>
      <c r="J58" s="76"/>
    </row>
    <row r="59" spans="1:10" s="12" customFormat="1" ht="11.25">
      <c r="A59" s="88"/>
      <c r="B59" s="89"/>
      <c r="C59" s="89" t="s">
        <v>172</v>
      </c>
      <c r="D59" s="89"/>
      <c r="E59" s="90"/>
      <c r="F59" s="91"/>
      <c r="G59" s="92"/>
      <c r="H59" s="91"/>
      <c r="I59" s="91"/>
      <c r="J59" s="76"/>
    </row>
    <row r="60" spans="1:10" s="12" customFormat="1" ht="11.25">
      <c r="A60" s="88"/>
      <c r="B60" s="89"/>
      <c r="C60" s="89" t="s">
        <v>173</v>
      </c>
      <c r="D60" s="89"/>
      <c r="E60" s="90"/>
      <c r="F60" s="91"/>
      <c r="G60" s="92"/>
      <c r="H60" s="91"/>
      <c r="I60" s="91"/>
      <c r="J60" s="76"/>
    </row>
    <row r="61" spans="1:10" s="12" customFormat="1" ht="11.25">
      <c r="A61" s="93" t="s">
        <v>125</v>
      </c>
      <c r="B61" s="94"/>
      <c r="C61" s="94" t="s">
        <v>206</v>
      </c>
      <c r="D61" s="94"/>
      <c r="E61" s="95"/>
      <c r="F61" s="96"/>
      <c r="G61" s="97"/>
      <c r="H61" s="96"/>
      <c r="I61" s="96"/>
      <c r="J61" s="76"/>
    </row>
    <row r="62" spans="1:10" s="12" customFormat="1" ht="11.25">
      <c r="A62" s="93"/>
      <c r="B62" s="94"/>
      <c r="C62" s="94" t="s">
        <v>186</v>
      </c>
      <c r="D62" s="94"/>
      <c r="E62" s="95"/>
      <c r="F62" s="96"/>
      <c r="G62" s="97"/>
      <c r="H62" s="96"/>
      <c r="I62" s="96"/>
      <c r="J62" s="76"/>
    </row>
    <row r="63" spans="1:10" s="12" customFormat="1" ht="11.25">
      <c r="A63" s="93"/>
      <c r="B63" s="94"/>
      <c r="C63" s="94" t="s">
        <v>187</v>
      </c>
      <c r="D63" s="94"/>
      <c r="E63" s="95"/>
      <c r="F63" s="96"/>
      <c r="G63" s="97"/>
      <c r="H63" s="96"/>
      <c r="I63" s="96"/>
      <c r="J63" s="76"/>
    </row>
    <row r="64" spans="1:10" ht="20.25">
      <c r="A64" s="27" t="s">
        <v>174</v>
      </c>
      <c r="B64" s="27"/>
      <c r="C64" s="27"/>
      <c r="D64" s="27"/>
      <c r="E64" s="27"/>
      <c r="F64" s="27"/>
      <c r="G64" s="70"/>
      <c r="H64" s="27"/>
      <c r="I64" s="27"/>
      <c r="J64" s="17"/>
    </row>
    <row r="65" spans="1:10" s="1" customFormat="1" ht="11.25">
      <c r="A65" s="98"/>
      <c r="B65" s="98"/>
      <c r="C65" s="98" t="s">
        <v>164</v>
      </c>
      <c r="D65" s="98"/>
      <c r="E65" s="99"/>
      <c r="F65" s="100"/>
      <c r="G65" s="75"/>
      <c r="H65" s="100"/>
      <c r="I65" s="100"/>
      <c r="J65" s="21"/>
    </row>
    <row r="66" spans="1:10" s="1" customFormat="1" ht="11.25">
      <c r="A66" s="98"/>
      <c r="B66" s="98"/>
      <c r="C66" s="98" t="s">
        <v>205</v>
      </c>
      <c r="D66" s="98"/>
      <c r="E66" s="99"/>
      <c r="F66" s="100"/>
      <c r="G66" s="75"/>
      <c r="H66" s="100"/>
      <c r="I66" s="100"/>
      <c r="J66" s="21"/>
    </row>
    <row r="67" spans="1:10" s="1" customFormat="1" ht="11.25">
      <c r="A67" s="98"/>
      <c r="B67" s="98"/>
      <c r="C67" s="98" t="s">
        <v>175</v>
      </c>
      <c r="D67" s="98"/>
      <c r="E67" s="99"/>
      <c r="F67" s="100"/>
      <c r="G67" s="75"/>
      <c r="H67" s="100"/>
      <c r="I67" s="100"/>
      <c r="J67" s="21"/>
    </row>
    <row r="68" spans="1:10" s="1" customFormat="1" ht="11.25">
      <c r="A68" s="98"/>
      <c r="B68" s="98"/>
      <c r="C68" s="98" t="s">
        <v>176</v>
      </c>
      <c r="D68" s="98"/>
      <c r="E68" s="99"/>
      <c r="F68" s="100"/>
      <c r="G68" s="75"/>
      <c r="H68" s="100"/>
      <c r="I68" s="100"/>
      <c r="J68" s="21"/>
    </row>
    <row r="69" spans="1:10" s="1" customFormat="1" ht="11.25">
      <c r="A69" s="98"/>
      <c r="B69" s="98"/>
      <c r="C69" s="98" t="s">
        <v>188</v>
      </c>
      <c r="D69" s="98"/>
      <c r="E69" s="99"/>
      <c r="F69" s="100"/>
      <c r="G69" s="75"/>
      <c r="H69" s="100"/>
      <c r="I69" s="100"/>
      <c r="J69" s="21"/>
    </row>
    <row r="70" spans="1:10" s="13" customFormat="1" ht="12" customHeight="1">
      <c r="A70" s="101" t="s">
        <v>0</v>
      </c>
      <c r="B70" s="101"/>
      <c r="C70" s="101" t="s">
        <v>1</v>
      </c>
      <c r="D70" s="101"/>
      <c r="E70" s="101" t="s">
        <v>2</v>
      </c>
      <c r="F70" s="102" t="s">
        <v>3</v>
      </c>
      <c r="G70" s="102" t="s">
        <v>180</v>
      </c>
      <c r="H70" s="102" t="s">
        <v>178</v>
      </c>
      <c r="I70" s="102" t="s">
        <v>179</v>
      </c>
      <c r="J70" s="102" t="s">
        <v>195</v>
      </c>
    </row>
    <row r="71" spans="1:10" s="7" customFormat="1" ht="20.25">
      <c r="A71" s="27" t="s">
        <v>4</v>
      </c>
      <c r="B71" s="27"/>
      <c r="C71" s="28"/>
      <c r="D71" s="28"/>
      <c r="E71" s="29"/>
      <c r="F71" s="30"/>
      <c r="G71" s="31"/>
      <c r="H71" s="30"/>
      <c r="I71" s="30"/>
      <c r="J71" s="26"/>
    </row>
    <row r="72" spans="1:11" s="15" customFormat="1" ht="12.75">
      <c r="A72" s="103" t="s">
        <v>5</v>
      </c>
      <c r="B72" s="103"/>
      <c r="C72" s="104" t="s">
        <v>198</v>
      </c>
      <c r="D72" s="104"/>
      <c r="E72" s="105" t="s">
        <v>123</v>
      </c>
      <c r="F72" s="106">
        <v>387.8</v>
      </c>
      <c r="G72" s="20">
        <f>F72*1.196</f>
        <v>463.8088</v>
      </c>
      <c r="H72" s="119"/>
      <c r="I72" s="106"/>
      <c r="J72" s="107">
        <f>F72*H72</f>
        <v>0</v>
      </c>
      <c r="K72" s="130"/>
    </row>
    <row r="73" spans="1:11" s="15" customFormat="1" ht="12.75">
      <c r="A73" s="103" t="s">
        <v>6</v>
      </c>
      <c r="B73" s="103"/>
      <c r="C73" s="104" t="s">
        <v>7</v>
      </c>
      <c r="D73" s="104"/>
      <c r="E73" s="108" t="s">
        <v>121</v>
      </c>
      <c r="F73" s="107">
        <v>8.36</v>
      </c>
      <c r="G73" s="20">
        <f aca="true" t="shared" si="0" ref="G73:G78">F73*1.196</f>
        <v>9.99856</v>
      </c>
      <c r="H73" s="119"/>
      <c r="I73" s="107"/>
      <c r="J73" s="107">
        <f aca="true" t="shared" si="1" ref="J73:J137">F73*H73</f>
        <v>0</v>
      </c>
      <c r="K73" s="130"/>
    </row>
    <row r="74" spans="1:11" s="15" customFormat="1" ht="12.75">
      <c r="A74" s="103" t="s">
        <v>8</v>
      </c>
      <c r="B74" s="103"/>
      <c r="C74" s="104" t="s">
        <v>9</v>
      </c>
      <c r="D74" s="104"/>
      <c r="E74" s="134" t="s">
        <v>121</v>
      </c>
      <c r="F74" s="135">
        <v>86.5</v>
      </c>
      <c r="G74" s="20">
        <f t="shared" si="0"/>
        <v>103.454</v>
      </c>
      <c r="H74" s="119"/>
      <c r="I74" s="135"/>
      <c r="J74" s="107">
        <f t="shared" si="1"/>
        <v>0</v>
      </c>
      <c r="K74" s="130"/>
    </row>
    <row r="75" spans="1:10" s="15" customFormat="1" ht="12.75">
      <c r="A75" s="103" t="s">
        <v>10</v>
      </c>
      <c r="B75" s="103"/>
      <c r="C75" s="104" t="s">
        <v>11</v>
      </c>
      <c r="D75" s="104"/>
      <c r="E75" s="134" t="s">
        <v>121</v>
      </c>
      <c r="F75" s="135">
        <v>168.5</v>
      </c>
      <c r="G75" s="20">
        <f t="shared" si="0"/>
        <v>201.52599999999998</v>
      </c>
      <c r="H75" s="119"/>
      <c r="I75" s="135"/>
      <c r="J75" s="107">
        <f t="shared" si="1"/>
        <v>0</v>
      </c>
    </row>
    <row r="76" spans="1:10" s="15" customFormat="1" ht="12.75">
      <c r="A76" s="103" t="s">
        <v>12</v>
      </c>
      <c r="B76" s="103"/>
      <c r="C76" s="104" t="s">
        <v>13</v>
      </c>
      <c r="D76" s="104"/>
      <c r="E76" s="134" t="s">
        <v>121</v>
      </c>
      <c r="F76" s="135">
        <v>148</v>
      </c>
      <c r="G76" s="20">
        <f t="shared" si="0"/>
        <v>177.00799999999998</v>
      </c>
      <c r="H76" s="119"/>
      <c r="I76" s="135"/>
      <c r="J76" s="107">
        <f t="shared" si="1"/>
        <v>0</v>
      </c>
    </row>
    <row r="77" spans="1:10" s="15" customFormat="1" ht="12.75" customHeight="1">
      <c r="A77" s="103" t="s">
        <v>14</v>
      </c>
      <c r="B77" s="103"/>
      <c r="C77" s="104" t="s">
        <v>15</v>
      </c>
      <c r="D77" s="104"/>
      <c r="E77" s="109" t="s">
        <v>127</v>
      </c>
      <c r="F77" s="110">
        <v>79.5</v>
      </c>
      <c r="G77" s="20">
        <f t="shared" si="0"/>
        <v>95.082</v>
      </c>
      <c r="H77" s="119"/>
      <c r="I77" s="110"/>
      <c r="J77" s="107">
        <f t="shared" si="1"/>
        <v>0</v>
      </c>
    </row>
    <row r="78" spans="1:10" s="15" customFormat="1" ht="12.75" customHeight="1">
      <c r="A78" s="103" t="s">
        <v>16</v>
      </c>
      <c r="B78" s="103"/>
      <c r="C78" s="104" t="s">
        <v>17</v>
      </c>
      <c r="D78" s="104"/>
      <c r="E78" s="108" t="s">
        <v>121</v>
      </c>
      <c r="F78" s="107">
        <v>22.7</v>
      </c>
      <c r="G78" s="20">
        <f t="shared" si="0"/>
        <v>27.149199999999997</v>
      </c>
      <c r="H78" s="119"/>
      <c r="I78" s="107"/>
      <c r="J78" s="107">
        <f t="shared" si="1"/>
        <v>0</v>
      </c>
    </row>
    <row r="79" spans="1:10" s="7" customFormat="1" ht="20.25">
      <c r="A79" s="27" t="s">
        <v>18</v>
      </c>
      <c r="B79" s="27"/>
      <c r="C79" s="28"/>
      <c r="D79" s="28"/>
      <c r="E79" s="29"/>
      <c r="F79" s="30"/>
      <c r="G79" s="31"/>
      <c r="H79" s="30"/>
      <c r="I79" s="30"/>
      <c r="J79" s="26"/>
    </row>
    <row r="80" spans="1:10" s="15" customFormat="1" ht="12.75">
      <c r="A80" s="103" t="s">
        <v>19</v>
      </c>
      <c r="B80" s="103"/>
      <c r="C80" s="111" t="s">
        <v>192</v>
      </c>
      <c r="D80" s="104"/>
      <c r="E80" s="134" t="s">
        <v>121</v>
      </c>
      <c r="F80" s="135">
        <v>140</v>
      </c>
      <c r="G80" s="20">
        <f>F80*1.196</f>
        <v>167.44</v>
      </c>
      <c r="H80" s="119"/>
      <c r="I80" s="135"/>
      <c r="J80" s="107">
        <f t="shared" si="1"/>
        <v>0</v>
      </c>
    </row>
    <row r="81" spans="1:10" s="15" customFormat="1" ht="12.75">
      <c r="A81" s="103" t="s">
        <v>20</v>
      </c>
      <c r="B81" s="103"/>
      <c r="C81" s="104" t="s">
        <v>21</v>
      </c>
      <c r="D81" s="104"/>
      <c r="E81" s="134" t="s">
        <v>121</v>
      </c>
      <c r="F81" s="135">
        <v>12</v>
      </c>
      <c r="G81" s="20">
        <f aca="true" t="shared" si="2" ref="G81:G138">F81*1.196</f>
        <v>14.352</v>
      </c>
      <c r="H81" s="119"/>
      <c r="I81" s="135"/>
      <c r="J81" s="107">
        <f t="shared" si="1"/>
        <v>0</v>
      </c>
    </row>
    <row r="82" spans="1:10" s="15" customFormat="1" ht="12.75">
      <c r="A82" s="103" t="s">
        <v>22</v>
      </c>
      <c r="B82" s="103"/>
      <c r="C82" s="104" t="s">
        <v>23</v>
      </c>
      <c r="D82" s="104"/>
      <c r="E82" s="134" t="s">
        <v>121</v>
      </c>
      <c r="F82" s="135">
        <v>12</v>
      </c>
      <c r="G82" s="20">
        <f t="shared" si="2"/>
        <v>14.352</v>
      </c>
      <c r="H82" s="119"/>
      <c r="I82" s="135"/>
      <c r="J82" s="107">
        <f t="shared" si="1"/>
        <v>0</v>
      </c>
    </row>
    <row r="83" spans="1:10" s="15" customFormat="1" ht="12.75">
      <c r="A83" s="103" t="s">
        <v>24</v>
      </c>
      <c r="B83" s="103"/>
      <c r="C83" s="104" t="s">
        <v>25</v>
      </c>
      <c r="D83" s="104"/>
      <c r="E83" s="134" t="s">
        <v>121</v>
      </c>
      <c r="F83" s="135">
        <v>12</v>
      </c>
      <c r="G83" s="20">
        <f t="shared" si="2"/>
        <v>14.352</v>
      </c>
      <c r="H83" s="119"/>
      <c r="I83" s="135"/>
      <c r="J83" s="107">
        <f t="shared" si="1"/>
        <v>0</v>
      </c>
    </row>
    <row r="84" spans="1:10" s="15" customFormat="1" ht="12.75">
      <c r="A84" s="103" t="s">
        <v>26</v>
      </c>
      <c r="B84" s="103"/>
      <c r="C84" s="104" t="s">
        <v>27</v>
      </c>
      <c r="D84" s="104"/>
      <c r="E84" s="134" t="s">
        <v>121</v>
      </c>
      <c r="F84" s="135">
        <v>12</v>
      </c>
      <c r="G84" s="20">
        <f t="shared" si="2"/>
        <v>14.352</v>
      </c>
      <c r="H84" s="119"/>
      <c r="I84" s="135"/>
      <c r="J84" s="107">
        <f t="shared" si="1"/>
        <v>0</v>
      </c>
    </row>
    <row r="85" spans="1:10" s="15" customFormat="1" ht="12.75" customHeight="1">
      <c r="A85" s="103" t="s">
        <v>28</v>
      </c>
      <c r="B85" s="103"/>
      <c r="C85" s="104" t="s">
        <v>29</v>
      </c>
      <c r="D85" s="104"/>
      <c r="E85" s="134" t="s">
        <v>121</v>
      </c>
      <c r="F85" s="135">
        <v>12</v>
      </c>
      <c r="G85" s="20">
        <f t="shared" si="2"/>
        <v>14.352</v>
      </c>
      <c r="H85" s="119"/>
      <c r="I85" s="135"/>
      <c r="J85" s="107">
        <f t="shared" si="1"/>
        <v>0</v>
      </c>
    </row>
    <row r="86" spans="1:10" s="15" customFormat="1" ht="12.75" customHeight="1">
      <c r="A86" s="103" t="s">
        <v>30</v>
      </c>
      <c r="B86" s="103"/>
      <c r="C86" s="104" t="s">
        <v>31</v>
      </c>
      <c r="D86" s="104"/>
      <c r="E86" s="134" t="s">
        <v>121</v>
      </c>
      <c r="F86" s="135">
        <v>12</v>
      </c>
      <c r="G86" s="20">
        <f t="shared" si="2"/>
        <v>14.352</v>
      </c>
      <c r="H86" s="119"/>
      <c r="I86" s="135"/>
      <c r="J86" s="107">
        <f t="shared" si="1"/>
        <v>0</v>
      </c>
    </row>
    <row r="87" spans="1:10" s="15" customFormat="1" ht="12.75" customHeight="1">
      <c r="A87" s="103" t="s">
        <v>32</v>
      </c>
      <c r="B87" s="103"/>
      <c r="C87" s="104" t="s">
        <v>33</v>
      </c>
      <c r="D87" s="104"/>
      <c r="E87" s="134" t="s">
        <v>121</v>
      </c>
      <c r="F87" s="135">
        <v>12</v>
      </c>
      <c r="G87" s="20">
        <f t="shared" si="2"/>
        <v>14.352</v>
      </c>
      <c r="H87" s="119"/>
      <c r="I87" s="135"/>
      <c r="J87" s="107">
        <f t="shared" si="1"/>
        <v>0</v>
      </c>
    </row>
    <row r="88" spans="1:10" s="15" customFormat="1" ht="12.75" customHeight="1">
      <c r="A88" s="103" t="s">
        <v>34</v>
      </c>
      <c r="B88" s="103"/>
      <c r="C88" s="104" t="s">
        <v>35</v>
      </c>
      <c r="D88" s="104"/>
      <c r="E88" s="134" t="s">
        <v>121</v>
      </c>
      <c r="F88" s="135">
        <v>12</v>
      </c>
      <c r="G88" s="20">
        <f t="shared" si="2"/>
        <v>14.352</v>
      </c>
      <c r="H88" s="119"/>
      <c r="I88" s="135"/>
      <c r="J88" s="107">
        <f t="shared" si="1"/>
        <v>0</v>
      </c>
    </row>
    <row r="89" spans="1:10" s="15" customFormat="1" ht="12.75" customHeight="1">
      <c r="A89" s="103" t="s">
        <v>36</v>
      </c>
      <c r="B89" s="103"/>
      <c r="C89" s="104" t="s">
        <v>37</v>
      </c>
      <c r="D89" s="104"/>
      <c r="E89" s="134" t="s">
        <v>121</v>
      </c>
      <c r="F89" s="135">
        <v>12</v>
      </c>
      <c r="G89" s="20">
        <f t="shared" si="2"/>
        <v>14.352</v>
      </c>
      <c r="H89" s="119"/>
      <c r="I89" s="135"/>
      <c r="J89" s="107">
        <f t="shared" si="1"/>
        <v>0</v>
      </c>
    </row>
    <row r="90" spans="1:10" s="15" customFormat="1" ht="12.75">
      <c r="A90" s="103" t="s">
        <v>38</v>
      </c>
      <c r="B90" s="103"/>
      <c r="C90" s="104" t="s">
        <v>39</v>
      </c>
      <c r="D90" s="104"/>
      <c r="E90" s="134" t="s">
        <v>121</v>
      </c>
      <c r="F90" s="135">
        <v>12</v>
      </c>
      <c r="G90" s="20">
        <f t="shared" si="2"/>
        <v>14.352</v>
      </c>
      <c r="H90" s="119"/>
      <c r="I90" s="135"/>
      <c r="J90" s="107">
        <f t="shared" si="1"/>
        <v>0</v>
      </c>
    </row>
    <row r="91" spans="1:10" s="15" customFormat="1" ht="12.75">
      <c r="A91" s="103" t="s">
        <v>40</v>
      </c>
      <c r="B91" s="103"/>
      <c r="C91" s="104" t="s">
        <v>41</v>
      </c>
      <c r="D91" s="104"/>
      <c r="E91" s="134" t="s">
        <v>121</v>
      </c>
      <c r="F91" s="135">
        <v>12</v>
      </c>
      <c r="G91" s="20">
        <f t="shared" si="2"/>
        <v>14.352</v>
      </c>
      <c r="H91" s="119"/>
      <c r="I91" s="135"/>
      <c r="J91" s="107">
        <f t="shared" si="1"/>
        <v>0</v>
      </c>
    </row>
    <row r="92" spans="1:10" s="15" customFormat="1" ht="12.75">
      <c r="A92" s="103" t="s">
        <v>42</v>
      </c>
      <c r="B92" s="103"/>
      <c r="C92" s="104" t="s">
        <v>43</v>
      </c>
      <c r="D92" s="104"/>
      <c r="E92" s="134" t="s">
        <v>121</v>
      </c>
      <c r="F92" s="135">
        <v>12</v>
      </c>
      <c r="G92" s="20">
        <f t="shared" si="2"/>
        <v>14.352</v>
      </c>
      <c r="H92" s="119"/>
      <c r="I92" s="135"/>
      <c r="J92" s="107">
        <f t="shared" si="1"/>
        <v>0</v>
      </c>
    </row>
    <row r="93" spans="1:10" s="15" customFormat="1" ht="12.75">
      <c r="A93" s="103" t="s">
        <v>44</v>
      </c>
      <c r="B93" s="103"/>
      <c r="C93" s="104" t="s">
        <v>45</v>
      </c>
      <c r="D93" s="104"/>
      <c r="E93" s="134" t="s">
        <v>121</v>
      </c>
      <c r="F93" s="135">
        <v>12</v>
      </c>
      <c r="G93" s="20">
        <f t="shared" si="2"/>
        <v>14.352</v>
      </c>
      <c r="H93" s="119"/>
      <c r="I93" s="135"/>
      <c r="J93" s="107">
        <f t="shared" si="1"/>
        <v>0</v>
      </c>
    </row>
    <row r="94" spans="1:10" s="15" customFormat="1" ht="12.75">
      <c r="A94" s="103" t="s">
        <v>46</v>
      </c>
      <c r="B94" s="103"/>
      <c r="C94" s="104" t="s">
        <v>47</v>
      </c>
      <c r="D94" s="104"/>
      <c r="E94" s="134" t="s">
        <v>121</v>
      </c>
      <c r="F94" s="135">
        <v>12</v>
      </c>
      <c r="G94" s="20">
        <f t="shared" si="2"/>
        <v>14.352</v>
      </c>
      <c r="H94" s="119"/>
      <c r="I94" s="135"/>
      <c r="J94" s="107">
        <f t="shared" si="1"/>
        <v>0</v>
      </c>
    </row>
    <row r="95" spans="1:10" s="15" customFormat="1" ht="12.75">
      <c r="A95" s="103" t="s">
        <v>48</v>
      </c>
      <c r="B95" s="103"/>
      <c r="C95" s="104" t="s">
        <v>49</v>
      </c>
      <c r="D95" s="104"/>
      <c r="E95" s="134" t="s">
        <v>121</v>
      </c>
      <c r="F95" s="135">
        <v>12</v>
      </c>
      <c r="G95" s="20">
        <f t="shared" si="2"/>
        <v>14.352</v>
      </c>
      <c r="H95" s="119"/>
      <c r="I95" s="135"/>
      <c r="J95" s="107">
        <f t="shared" si="1"/>
        <v>0</v>
      </c>
    </row>
    <row r="96" spans="1:10" s="7" customFormat="1" ht="20.25">
      <c r="A96" s="27" t="s">
        <v>50</v>
      </c>
      <c r="B96" s="27"/>
      <c r="C96" s="28"/>
      <c r="D96" s="28"/>
      <c r="E96" s="29"/>
      <c r="F96" s="30"/>
      <c r="G96" s="31"/>
      <c r="H96" s="30"/>
      <c r="I96" s="30"/>
      <c r="J96" s="26"/>
    </row>
    <row r="97" spans="1:10" s="15" customFormat="1" ht="12.75">
      <c r="A97" s="103" t="s">
        <v>51</v>
      </c>
      <c r="B97" s="103"/>
      <c r="C97" s="111" t="s">
        <v>193</v>
      </c>
      <c r="D97" s="104"/>
      <c r="E97" s="112" t="s">
        <v>125</v>
      </c>
      <c r="F97" s="113">
        <v>261.75</v>
      </c>
      <c r="G97" s="20">
        <f t="shared" si="2"/>
        <v>313.053</v>
      </c>
      <c r="H97" s="119"/>
      <c r="I97" s="113"/>
      <c r="J97" s="107">
        <f t="shared" si="1"/>
        <v>0</v>
      </c>
    </row>
    <row r="98" spans="1:11" s="15" customFormat="1" ht="12.75">
      <c r="A98" s="103" t="s">
        <v>52</v>
      </c>
      <c r="B98" s="103"/>
      <c r="C98" s="104" t="s">
        <v>53</v>
      </c>
      <c r="D98" s="104"/>
      <c r="E98" s="134" t="s">
        <v>121</v>
      </c>
      <c r="F98" s="135">
        <v>25.4</v>
      </c>
      <c r="G98" s="20">
        <f t="shared" si="2"/>
        <v>30.378399999999996</v>
      </c>
      <c r="H98" s="119"/>
      <c r="I98" s="135"/>
      <c r="J98" s="107">
        <f t="shared" si="1"/>
        <v>0</v>
      </c>
      <c r="K98" s="14"/>
    </row>
    <row r="99" spans="1:10" s="15" customFormat="1" ht="12.75">
      <c r="A99" s="103" t="s">
        <v>54</v>
      </c>
      <c r="B99" s="103"/>
      <c r="C99" s="104" t="s">
        <v>55</v>
      </c>
      <c r="D99" s="104"/>
      <c r="E99" s="134" t="s">
        <v>121</v>
      </c>
      <c r="F99" s="135">
        <v>25.4</v>
      </c>
      <c r="G99" s="20">
        <f t="shared" si="2"/>
        <v>30.378399999999996</v>
      </c>
      <c r="H99" s="119"/>
      <c r="I99" s="135"/>
      <c r="J99" s="107">
        <f t="shared" si="1"/>
        <v>0</v>
      </c>
    </row>
    <row r="100" spans="1:10" s="15" customFormat="1" ht="12.75">
      <c r="A100" s="103" t="s">
        <v>56</v>
      </c>
      <c r="B100" s="103"/>
      <c r="C100" s="104" t="s">
        <v>57</v>
      </c>
      <c r="D100" s="104"/>
      <c r="E100" s="134" t="s">
        <v>121</v>
      </c>
      <c r="F100" s="135">
        <v>25.4</v>
      </c>
      <c r="G100" s="20">
        <f t="shared" si="2"/>
        <v>30.378399999999996</v>
      </c>
      <c r="H100" s="119"/>
      <c r="I100" s="135"/>
      <c r="J100" s="107">
        <f t="shared" si="1"/>
        <v>0</v>
      </c>
    </row>
    <row r="101" spans="1:10" s="15" customFormat="1" ht="12.75">
      <c r="A101" s="103" t="s">
        <v>58</v>
      </c>
      <c r="B101" s="103"/>
      <c r="C101" s="104" t="s">
        <v>59</v>
      </c>
      <c r="D101" s="104"/>
      <c r="E101" s="134" t="s">
        <v>121</v>
      </c>
      <c r="F101" s="135">
        <v>33.2</v>
      </c>
      <c r="G101" s="20">
        <f t="shared" si="2"/>
        <v>39.7072</v>
      </c>
      <c r="H101" s="119"/>
      <c r="I101" s="135"/>
      <c r="J101" s="107">
        <f t="shared" si="1"/>
        <v>0</v>
      </c>
    </row>
    <row r="102" spans="1:10" s="15" customFormat="1" ht="12.75">
      <c r="A102" s="103" t="s">
        <v>60</v>
      </c>
      <c r="B102" s="103"/>
      <c r="C102" s="104" t="s">
        <v>61</v>
      </c>
      <c r="D102" s="104"/>
      <c r="E102" s="134" t="s">
        <v>121</v>
      </c>
      <c r="F102" s="135">
        <v>33.2</v>
      </c>
      <c r="G102" s="20">
        <f t="shared" si="2"/>
        <v>39.7072</v>
      </c>
      <c r="H102" s="119"/>
      <c r="I102" s="135"/>
      <c r="J102" s="107">
        <f t="shared" si="1"/>
        <v>0</v>
      </c>
    </row>
    <row r="103" spans="1:10" s="15" customFormat="1" ht="12.75">
      <c r="A103" s="103" t="s">
        <v>62</v>
      </c>
      <c r="B103" s="103"/>
      <c r="C103" s="104" t="s">
        <v>63</v>
      </c>
      <c r="D103" s="104"/>
      <c r="E103" s="134" t="s">
        <v>121</v>
      </c>
      <c r="F103" s="135">
        <v>33.2</v>
      </c>
      <c r="G103" s="20">
        <f t="shared" si="2"/>
        <v>39.7072</v>
      </c>
      <c r="H103" s="119"/>
      <c r="I103" s="135"/>
      <c r="J103" s="107">
        <f t="shared" si="1"/>
        <v>0</v>
      </c>
    </row>
    <row r="104" spans="1:10" s="15" customFormat="1" ht="12.75">
      <c r="A104" s="103" t="s">
        <v>64</v>
      </c>
      <c r="B104" s="103"/>
      <c r="C104" s="104" t="s">
        <v>65</v>
      </c>
      <c r="D104" s="104"/>
      <c r="E104" s="134" t="s">
        <v>121</v>
      </c>
      <c r="F104" s="135">
        <v>40</v>
      </c>
      <c r="G104" s="20">
        <f t="shared" si="2"/>
        <v>47.839999999999996</v>
      </c>
      <c r="H104" s="119"/>
      <c r="I104" s="135"/>
      <c r="J104" s="107">
        <f t="shared" si="1"/>
        <v>0</v>
      </c>
    </row>
    <row r="105" spans="1:10" s="15" customFormat="1" ht="12.75">
      <c r="A105" s="103" t="s">
        <v>66</v>
      </c>
      <c r="B105" s="103"/>
      <c r="C105" s="104" t="s">
        <v>67</v>
      </c>
      <c r="D105" s="104"/>
      <c r="E105" s="134" t="s">
        <v>121</v>
      </c>
      <c r="F105" s="135">
        <v>33.2</v>
      </c>
      <c r="G105" s="20">
        <f t="shared" si="2"/>
        <v>39.7072</v>
      </c>
      <c r="H105" s="119"/>
      <c r="I105" s="135"/>
      <c r="J105" s="107">
        <f t="shared" si="1"/>
        <v>0</v>
      </c>
    </row>
    <row r="106" spans="1:10" s="15" customFormat="1" ht="12.75">
      <c r="A106" s="103" t="s">
        <v>68</v>
      </c>
      <c r="B106" s="103"/>
      <c r="C106" s="104" t="s">
        <v>69</v>
      </c>
      <c r="D106" s="104"/>
      <c r="E106" s="134" t="s">
        <v>121</v>
      </c>
      <c r="F106" s="135">
        <v>33.2</v>
      </c>
      <c r="G106" s="20">
        <f t="shared" si="2"/>
        <v>39.7072</v>
      </c>
      <c r="H106" s="119"/>
      <c r="I106" s="135"/>
      <c r="J106" s="107">
        <f t="shared" si="1"/>
        <v>0</v>
      </c>
    </row>
    <row r="107" spans="1:10" s="15" customFormat="1" ht="12.75">
      <c r="A107" s="103" t="s">
        <v>70</v>
      </c>
      <c r="B107" s="103"/>
      <c r="C107" s="104" t="s">
        <v>71</v>
      </c>
      <c r="D107" s="104"/>
      <c r="E107" s="134" t="s">
        <v>121</v>
      </c>
      <c r="F107" s="135">
        <v>33.2</v>
      </c>
      <c r="G107" s="20">
        <f t="shared" si="2"/>
        <v>39.7072</v>
      </c>
      <c r="H107" s="119"/>
      <c r="I107" s="135"/>
      <c r="J107" s="107">
        <f t="shared" si="1"/>
        <v>0</v>
      </c>
    </row>
    <row r="108" spans="1:10" s="15" customFormat="1" ht="12.75" customHeight="1">
      <c r="A108" s="103" t="s">
        <v>72</v>
      </c>
      <c r="B108" s="103"/>
      <c r="C108" s="104" t="s">
        <v>73</v>
      </c>
      <c r="D108" s="104"/>
      <c r="E108" s="134" t="s">
        <v>121</v>
      </c>
      <c r="F108" s="135">
        <v>33.2</v>
      </c>
      <c r="G108" s="20">
        <f t="shared" si="2"/>
        <v>39.7072</v>
      </c>
      <c r="H108" s="119"/>
      <c r="I108" s="135"/>
      <c r="J108" s="107">
        <f t="shared" si="1"/>
        <v>0</v>
      </c>
    </row>
    <row r="109" spans="1:10" s="7" customFormat="1" ht="20.25">
      <c r="A109" s="27" t="s">
        <v>74</v>
      </c>
      <c r="B109" s="27"/>
      <c r="C109" s="28"/>
      <c r="D109" s="28"/>
      <c r="E109" s="29"/>
      <c r="F109" s="30"/>
      <c r="G109" s="31"/>
      <c r="H109" s="30"/>
      <c r="I109" s="30"/>
      <c r="J109" s="26"/>
    </row>
    <row r="110" spans="1:10" s="15" customFormat="1" ht="12.75">
      <c r="A110" s="103" t="s">
        <v>75</v>
      </c>
      <c r="B110" s="103"/>
      <c r="C110" s="104" t="s">
        <v>76</v>
      </c>
      <c r="D110" s="104"/>
      <c r="E110" s="105" t="s">
        <v>123</v>
      </c>
      <c r="F110" s="106">
        <v>30.5</v>
      </c>
      <c r="G110" s="20">
        <f t="shared" si="2"/>
        <v>36.478</v>
      </c>
      <c r="H110" s="119"/>
      <c r="I110" s="106"/>
      <c r="J110" s="107">
        <f t="shared" si="1"/>
        <v>0</v>
      </c>
    </row>
    <row r="111" spans="1:10" s="15" customFormat="1" ht="12.75" customHeight="1">
      <c r="A111" s="103" t="s">
        <v>77</v>
      </c>
      <c r="B111" s="103"/>
      <c r="C111" s="104" t="s">
        <v>78</v>
      </c>
      <c r="D111" s="104"/>
      <c r="E111" s="105" t="s">
        <v>123</v>
      </c>
      <c r="F111" s="106">
        <v>30.5</v>
      </c>
      <c r="G111" s="20">
        <f t="shared" si="2"/>
        <v>36.478</v>
      </c>
      <c r="H111" s="119"/>
      <c r="I111" s="106"/>
      <c r="J111" s="107">
        <f t="shared" si="1"/>
        <v>0</v>
      </c>
    </row>
    <row r="112" spans="1:10" s="15" customFormat="1" ht="12.75">
      <c r="A112" s="103" t="s">
        <v>79</v>
      </c>
      <c r="B112" s="103"/>
      <c r="C112" s="104" t="s">
        <v>80</v>
      </c>
      <c r="D112" s="104"/>
      <c r="E112" s="105" t="s">
        <v>123</v>
      </c>
      <c r="F112" s="106">
        <v>52.4</v>
      </c>
      <c r="G112" s="20">
        <f t="shared" si="2"/>
        <v>62.670399999999994</v>
      </c>
      <c r="H112" s="119"/>
      <c r="I112" s="106"/>
      <c r="J112" s="107">
        <f t="shared" si="1"/>
        <v>0</v>
      </c>
    </row>
    <row r="113" spans="1:10" s="15" customFormat="1" ht="12.75" customHeight="1">
      <c r="A113" s="103" t="s">
        <v>81</v>
      </c>
      <c r="B113" s="103"/>
      <c r="C113" s="104" t="s">
        <v>82</v>
      </c>
      <c r="D113" s="104"/>
      <c r="E113" s="114" t="s">
        <v>120</v>
      </c>
      <c r="F113" s="115">
        <v>51.7</v>
      </c>
      <c r="G113" s="20">
        <f t="shared" si="2"/>
        <v>61.8332</v>
      </c>
      <c r="H113" s="119"/>
      <c r="I113" s="115"/>
      <c r="J113" s="107">
        <f t="shared" si="1"/>
        <v>0</v>
      </c>
    </row>
    <row r="114" spans="1:10" s="15" customFormat="1" ht="12.75" customHeight="1">
      <c r="A114" s="103" t="s">
        <v>83</v>
      </c>
      <c r="B114" s="103"/>
      <c r="C114" s="104" t="s">
        <v>84</v>
      </c>
      <c r="D114" s="104"/>
      <c r="E114" s="114" t="s">
        <v>120</v>
      </c>
      <c r="F114" s="115">
        <v>116</v>
      </c>
      <c r="G114" s="20">
        <f t="shared" si="2"/>
        <v>138.736</v>
      </c>
      <c r="H114" s="119"/>
      <c r="I114" s="115"/>
      <c r="J114" s="107">
        <f t="shared" si="1"/>
        <v>0</v>
      </c>
    </row>
    <row r="115" spans="1:10" s="15" customFormat="1" ht="12.75">
      <c r="A115" s="103" t="s">
        <v>85</v>
      </c>
      <c r="B115" s="103"/>
      <c r="C115" s="104" t="s">
        <v>86</v>
      </c>
      <c r="D115" s="104"/>
      <c r="E115" s="105" t="s">
        <v>123</v>
      </c>
      <c r="F115" s="106">
        <v>34.35</v>
      </c>
      <c r="G115" s="20">
        <f t="shared" si="2"/>
        <v>41.0826</v>
      </c>
      <c r="H115" s="119"/>
      <c r="I115" s="106"/>
      <c r="J115" s="107">
        <f t="shared" si="1"/>
        <v>0</v>
      </c>
    </row>
    <row r="116" spans="1:10" s="15" customFormat="1" ht="12.75" customHeight="1">
      <c r="A116" s="103" t="s">
        <v>87</v>
      </c>
      <c r="B116" s="103"/>
      <c r="C116" s="104" t="s">
        <v>153</v>
      </c>
      <c r="D116" s="104"/>
      <c r="E116" s="105" t="s">
        <v>123</v>
      </c>
      <c r="F116" s="106">
        <v>51</v>
      </c>
      <c r="G116" s="20">
        <f t="shared" si="2"/>
        <v>60.995999999999995</v>
      </c>
      <c r="H116" s="119"/>
      <c r="I116" s="106"/>
      <c r="J116" s="107">
        <f t="shared" si="1"/>
        <v>0</v>
      </c>
    </row>
    <row r="117" spans="1:10" s="15" customFormat="1" ht="12.75" customHeight="1">
      <c r="A117" s="103" t="s">
        <v>199</v>
      </c>
      <c r="B117" s="103"/>
      <c r="C117" s="104" t="s">
        <v>200</v>
      </c>
      <c r="D117" s="104"/>
      <c r="E117" s="105" t="s">
        <v>127</v>
      </c>
      <c r="F117" s="106">
        <v>26</v>
      </c>
      <c r="G117" s="20">
        <f t="shared" si="2"/>
        <v>31.096</v>
      </c>
      <c r="H117" s="119"/>
      <c r="I117" s="106"/>
      <c r="J117" s="107">
        <f t="shared" si="1"/>
        <v>0</v>
      </c>
    </row>
    <row r="118" spans="1:10" s="7" customFormat="1" ht="18" customHeight="1">
      <c r="A118" s="27" t="s">
        <v>108</v>
      </c>
      <c r="B118" s="27"/>
      <c r="C118" s="28"/>
      <c r="D118" s="28"/>
      <c r="E118" s="29"/>
      <c r="F118" s="30"/>
      <c r="G118" s="31"/>
      <c r="H118" s="30"/>
      <c r="I118" s="30"/>
      <c r="J118" s="26"/>
    </row>
    <row r="119" spans="1:10" s="15" customFormat="1" ht="12.75">
      <c r="A119" s="103" t="s">
        <v>88</v>
      </c>
      <c r="B119" s="103"/>
      <c r="C119" s="104" t="s">
        <v>89</v>
      </c>
      <c r="D119" s="104"/>
      <c r="E119" s="105" t="s">
        <v>123</v>
      </c>
      <c r="F119" s="106">
        <v>22</v>
      </c>
      <c r="G119" s="20">
        <f t="shared" si="2"/>
        <v>26.311999999999998</v>
      </c>
      <c r="H119" s="119"/>
      <c r="I119" s="106"/>
      <c r="J119" s="107">
        <f t="shared" si="1"/>
        <v>0</v>
      </c>
    </row>
    <row r="120" spans="1:10" s="15" customFormat="1" ht="12.75" customHeight="1">
      <c r="A120" s="103" t="s">
        <v>90</v>
      </c>
      <c r="B120" s="103"/>
      <c r="C120" s="104" t="s">
        <v>91</v>
      </c>
      <c r="D120" s="104"/>
      <c r="E120" s="134" t="s">
        <v>127</v>
      </c>
      <c r="F120" s="135">
        <v>4.4</v>
      </c>
      <c r="G120" s="20">
        <f t="shared" si="2"/>
        <v>5.2624</v>
      </c>
      <c r="H120" s="119"/>
      <c r="I120" s="135"/>
      <c r="J120" s="107">
        <f t="shared" si="1"/>
        <v>0</v>
      </c>
    </row>
    <row r="121" spans="1:10" s="15" customFormat="1" ht="12.75" customHeight="1">
      <c r="A121" s="103" t="s">
        <v>92</v>
      </c>
      <c r="B121" s="103"/>
      <c r="C121" s="104" t="s">
        <v>93</v>
      </c>
      <c r="D121" s="104"/>
      <c r="E121" s="134" t="s">
        <v>127</v>
      </c>
      <c r="F121" s="135">
        <v>4.4</v>
      </c>
      <c r="G121" s="20">
        <f t="shared" si="2"/>
        <v>5.2624</v>
      </c>
      <c r="H121" s="119"/>
      <c r="I121" s="135"/>
      <c r="J121" s="107">
        <f t="shared" si="1"/>
        <v>0</v>
      </c>
    </row>
    <row r="122" spans="1:10" s="15" customFormat="1" ht="12.75" customHeight="1">
      <c r="A122" s="103" t="s">
        <v>94</v>
      </c>
      <c r="B122" s="103"/>
      <c r="C122" s="104" t="s">
        <v>95</v>
      </c>
      <c r="D122" s="104"/>
      <c r="E122" s="134" t="s">
        <v>127</v>
      </c>
      <c r="F122" s="135">
        <v>4.4</v>
      </c>
      <c r="G122" s="20">
        <f t="shared" si="2"/>
        <v>5.2624</v>
      </c>
      <c r="H122" s="119"/>
      <c r="I122" s="135"/>
      <c r="J122" s="107">
        <f t="shared" si="1"/>
        <v>0</v>
      </c>
    </row>
    <row r="123" spans="1:10" s="15" customFormat="1" ht="12.75" customHeight="1">
      <c r="A123" s="103" t="s">
        <v>96</v>
      </c>
      <c r="B123" s="103"/>
      <c r="C123" s="104" t="s">
        <v>97</v>
      </c>
      <c r="D123" s="104"/>
      <c r="E123" s="134" t="s">
        <v>127</v>
      </c>
      <c r="F123" s="135">
        <v>4.4</v>
      </c>
      <c r="G123" s="20">
        <f t="shared" si="2"/>
        <v>5.2624</v>
      </c>
      <c r="H123" s="119"/>
      <c r="I123" s="135"/>
      <c r="J123" s="107">
        <f t="shared" si="1"/>
        <v>0</v>
      </c>
    </row>
    <row r="124" spans="1:10" s="15" customFormat="1" ht="12.75" customHeight="1">
      <c r="A124" s="103" t="s">
        <v>98</v>
      </c>
      <c r="B124" s="103"/>
      <c r="C124" s="104" t="s">
        <v>99</v>
      </c>
      <c r="D124" s="104"/>
      <c r="E124" s="134" t="s">
        <v>127</v>
      </c>
      <c r="F124" s="135">
        <v>4.4</v>
      </c>
      <c r="G124" s="20">
        <f t="shared" si="2"/>
        <v>5.2624</v>
      </c>
      <c r="H124" s="119"/>
      <c r="I124" s="135"/>
      <c r="J124" s="107">
        <f t="shared" si="1"/>
        <v>0</v>
      </c>
    </row>
    <row r="125" spans="1:10" s="15" customFormat="1" ht="12.75" customHeight="1">
      <c r="A125" s="103" t="s">
        <v>201</v>
      </c>
      <c r="B125" s="103"/>
      <c r="C125" s="104" t="s">
        <v>202</v>
      </c>
      <c r="D125" s="104"/>
      <c r="E125" s="134" t="s">
        <v>127</v>
      </c>
      <c r="F125" s="135">
        <v>4.4</v>
      </c>
      <c r="G125" s="20">
        <f t="shared" si="2"/>
        <v>5.2624</v>
      </c>
      <c r="H125" s="119"/>
      <c r="I125" s="135"/>
      <c r="J125" s="107">
        <f t="shared" si="1"/>
        <v>0</v>
      </c>
    </row>
    <row r="126" spans="1:10" s="15" customFormat="1" ht="12.75" customHeight="1">
      <c r="A126" s="103" t="s">
        <v>203</v>
      </c>
      <c r="B126" s="103"/>
      <c r="C126" s="104" t="s">
        <v>204</v>
      </c>
      <c r="D126" s="104"/>
      <c r="E126" s="134" t="s">
        <v>127</v>
      </c>
      <c r="F126" s="135">
        <v>4.4</v>
      </c>
      <c r="G126" s="20">
        <f t="shared" si="2"/>
        <v>5.2624</v>
      </c>
      <c r="H126" s="119"/>
      <c r="I126" s="135"/>
      <c r="J126" s="107">
        <f t="shared" si="1"/>
        <v>0</v>
      </c>
    </row>
    <row r="127" spans="1:10" s="15" customFormat="1" ht="12.75" customHeight="1">
      <c r="A127" s="103" t="s">
        <v>100</v>
      </c>
      <c r="B127" s="103"/>
      <c r="C127" s="104" t="s">
        <v>128</v>
      </c>
      <c r="D127" s="104"/>
      <c r="E127" s="108" t="s">
        <v>121</v>
      </c>
      <c r="F127" s="107">
        <v>10</v>
      </c>
      <c r="G127" s="20">
        <f t="shared" si="2"/>
        <v>11.959999999999999</v>
      </c>
      <c r="H127" s="119"/>
      <c r="I127" s="107"/>
      <c r="J127" s="107">
        <f t="shared" si="1"/>
        <v>0</v>
      </c>
    </row>
    <row r="128" spans="1:10" s="15" customFormat="1" ht="12.75" customHeight="1">
      <c r="A128" s="103" t="s">
        <v>101</v>
      </c>
      <c r="B128" s="103"/>
      <c r="C128" s="104" t="s">
        <v>129</v>
      </c>
      <c r="D128" s="104"/>
      <c r="E128" s="108" t="s">
        <v>121</v>
      </c>
      <c r="F128" s="107">
        <v>10</v>
      </c>
      <c r="G128" s="20">
        <f t="shared" si="2"/>
        <v>11.959999999999999</v>
      </c>
      <c r="H128" s="119"/>
      <c r="I128" s="107"/>
      <c r="J128" s="107">
        <f t="shared" si="1"/>
        <v>0</v>
      </c>
    </row>
    <row r="129" spans="1:10" s="15" customFormat="1" ht="12.75" customHeight="1">
      <c r="A129" s="103" t="s">
        <v>102</v>
      </c>
      <c r="B129" s="103"/>
      <c r="C129" s="104" t="s">
        <v>130</v>
      </c>
      <c r="D129" s="104"/>
      <c r="E129" s="108" t="s">
        <v>121</v>
      </c>
      <c r="F129" s="107">
        <v>10</v>
      </c>
      <c r="G129" s="20">
        <f t="shared" si="2"/>
        <v>11.959999999999999</v>
      </c>
      <c r="H129" s="119"/>
      <c r="I129" s="107"/>
      <c r="J129" s="107">
        <f t="shared" si="1"/>
        <v>0</v>
      </c>
    </row>
    <row r="130" spans="1:10" s="15" customFormat="1" ht="12.75" customHeight="1">
      <c r="A130" s="103" t="s">
        <v>103</v>
      </c>
      <c r="B130" s="103"/>
      <c r="C130" s="104" t="s">
        <v>131</v>
      </c>
      <c r="D130" s="104"/>
      <c r="E130" s="114" t="s">
        <v>120</v>
      </c>
      <c r="F130" s="115">
        <v>10</v>
      </c>
      <c r="G130" s="20">
        <f t="shared" si="2"/>
        <v>11.959999999999999</v>
      </c>
      <c r="H130" s="119"/>
      <c r="I130" s="115"/>
      <c r="J130" s="107">
        <f t="shared" si="1"/>
        <v>0</v>
      </c>
    </row>
    <row r="131" spans="1:10" s="15" customFormat="1" ht="12.75" customHeight="1">
      <c r="A131" s="103" t="s">
        <v>104</v>
      </c>
      <c r="B131" s="103"/>
      <c r="C131" s="104" t="s">
        <v>105</v>
      </c>
      <c r="D131" s="104"/>
      <c r="E131" s="108" t="s">
        <v>121</v>
      </c>
      <c r="F131" s="107">
        <v>10</v>
      </c>
      <c r="G131" s="20">
        <f t="shared" si="2"/>
        <v>11.959999999999999</v>
      </c>
      <c r="H131" s="119"/>
      <c r="I131" s="107"/>
      <c r="J131" s="107">
        <f t="shared" si="1"/>
        <v>0</v>
      </c>
    </row>
    <row r="132" spans="1:10" s="15" customFormat="1" ht="12.75" customHeight="1">
      <c r="A132" s="103" t="s">
        <v>106</v>
      </c>
      <c r="B132" s="103"/>
      <c r="C132" s="104" t="s">
        <v>107</v>
      </c>
      <c r="D132" s="104"/>
      <c r="E132" s="114" t="s">
        <v>120</v>
      </c>
      <c r="F132" s="115">
        <v>10</v>
      </c>
      <c r="G132" s="20">
        <f t="shared" si="2"/>
        <v>11.959999999999999</v>
      </c>
      <c r="H132" s="119"/>
      <c r="I132" s="115"/>
      <c r="J132" s="107">
        <f t="shared" si="1"/>
        <v>0</v>
      </c>
    </row>
    <row r="133" spans="1:10" s="15" customFormat="1" ht="12.75" customHeight="1">
      <c r="A133" s="103" t="s">
        <v>132</v>
      </c>
      <c r="B133" s="103"/>
      <c r="C133" s="104" t="s">
        <v>154</v>
      </c>
      <c r="D133" s="104"/>
      <c r="E133" s="108" t="s">
        <v>121</v>
      </c>
      <c r="F133" s="107">
        <v>10</v>
      </c>
      <c r="G133" s="20">
        <f t="shared" si="2"/>
        <v>11.959999999999999</v>
      </c>
      <c r="H133" s="119"/>
      <c r="I133" s="107"/>
      <c r="J133" s="107">
        <f t="shared" si="1"/>
        <v>0</v>
      </c>
    </row>
    <row r="134" spans="1:10" s="15" customFormat="1" ht="12.75" customHeight="1">
      <c r="A134" s="103" t="s">
        <v>133</v>
      </c>
      <c r="B134" s="103"/>
      <c r="C134" s="104" t="s">
        <v>155</v>
      </c>
      <c r="D134" s="104"/>
      <c r="E134" s="108" t="s">
        <v>121</v>
      </c>
      <c r="F134" s="107">
        <v>10</v>
      </c>
      <c r="G134" s="20">
        <f t="shared" si="2"/>
        <v>11.959999999999999</v>
      </c>
      <c r="H134" s="119"/>
      <c r="I134" s="107"/>
      <c r="J134" s="107">
        <f t="shared" si="1"/>
        <v>0</v>
      </c>
    </row>
    <row r="135" spans="1:10" s="15" customFormat="1" ht="12.75" customHeight="1">
      <c r="A135" s="103" t="s">
        <v>134</v>
      </c>
      <c r="B135" s="103"/>
      <c r="C135" s="104" t="s">
        <v>156</v>
      </c>
      <c r="D135" s="104"/>
      <c r="E135" s="108" t="s">
        <v>121</v>
      </c>
      <c r="F135" s="107">
        <v>10</v>
      </c>
      <c r="G135" s="20">
        <f t="shared" si="2"/>
        <v>11.959999999999999</v>
      </c>
      <c r="H135" s="119"/>
      <c r="I135" s="107"/>
      <c r="J135" s="107">
        <f t="shared" si="1"/>
        <v>0</v>
      </c>
    </row>
    <row r="136" spans="1:10" s="15" customFormat="1" ht="12.75" customHeight="1">
      <c r="A136" s="103" t="s">
        <v>136</v>
      </c>
      <c r="B136" s="103"/>
      <c r="C136" s="104" t="s">
        <v>157</v>
      </c>
      <c r="D136" s="104"/>
      <c r="E136" s="114" t="s">
        <v>120</v>
      </c>
      <c r="F136" s="115">
        <v>10</v>
      </c>
      <c r="G136" s="20">
        <f t="shared" si="2"/>
        <v>11.959999999999999</v>
      </c>
      <c r="H136" s="119"/>
      <c r="I136" s="115"/>
      <c r="J136" s="107">
        <f t="shared" si="1"/>
        <v>0</v>
      </c>
    </row>
    <row r="137" spans="1:10" s="15" customFormat="1" ht="12.75" customHeight="1">
      <c r="A137" s="103" t="s">
        <v>135</v>
      </c>
      <c r="B137" s="103"/>
      <c r="C137" s="104" t="s">
        <v>158</v>
      </c>
      <c r="D137" s="104"/>
      <c r="E137" s="108" t="s">
        <v>121</v>
      </c>
      <c r="F137" s="107">
        <v>10</v>
      </c>
      <c r="G137" s="20">
        <f t="shared" si="2"/>
        <v>11.959999999999999</v>
      </c>
      <c r="H137" s="119"/>
      <c r="I137" s="107"/>
      <c r="J137" s="107">
        <f t="shared" si="1"/>
        <v>0</v>
      </c>
    </row>
    <row r="138" spans="1:10" ht="12.75">
      <c r="A138" s="103" t="s">
        <v>160</v>
      </c>
      <c r="B138" s="103"/>
      <c r="C138" s="104" t="s">
        <v>159</v>
      </c>
      <c r="D138" s="17"/>
      <c r="E138" s="116" t="s">
        <v>120</v>
      </c>
      <c r="F138" s="117">
        <v>10</v>
      </c>
      <c r="G138" s="20">
        <f t="shared" si="2"/>
        <v>11.959999999999999</v>
      </c>
      <c r="H138" s="120"/>
      <c r="I138" s="117"/>
      <c r="J138" s="107">
        <f>F138*H138</f>
        <v>0</v>
      </c>
    </row>
    <row r="139" spans="1:10" ht="20.25">
      <c r="A139" s="27" t="s">
        <v>146</v>
      </c>
      <c r="B139" s="27"/>
      <c r="C139" s="28"/>
      <c r="D139" s="28"/>
      <c r="E139" s="29"/>
      <c r="F139" s="30"/>
      <c r="G139" s="31"/>
      <c r="H139" s="30"/>
      <c r="I139" s="30"/>
      <c r="J139" s="17"/>
    </row>
    <row r="140" spans="1:10" ht="12.75">
      <c r="A140" s="17"/>
      <c r="B140" s="17"/>
      <c r="C140" s="17" t="s">
        <v>165</v>
      </c>
      <c r="D140" s="17"/>
      <c r="E140" s="18"/>
      <c r="F140" s="19"/>
      <c r="G140" s="129" t="s">
        <v>196</v>
      </c>
      <c r="H140" s="132">
        <f>SUM(J71:J139)</f>
        <v>0</v>
      </c>
      <c r="I140" s="133"/>
      <c r="J140" s="17"/>
    </row>
    <row r="141" spans="1:10" ht="12.75">
      <c r="A141" s="17"/>
      <c r="B141" s="17"/>
      <c r="C141" s="17" t="s">
        <v>166</v>
      </c>
      <c r="D141" s="17"/>
      <c r="E141" s="18"/>
      <c r="F141" s="19"/>
      <c r="G141" s="20"/>
      <c r="H141" s="118"/>
      <c r="I141" s="52"/>
      <c r="J141" s="17"/>
    </row>
    <row r="142" spans="6:9" ht="12.75">
      <c r="F142" s="5" t="s">
        <v>190</v>
      </c>
      <c r="H142" s="16"/>
      <c r="I142" s="8"/>
    </row>
  </sheetData>
  <sheetProtection selectLockedCells="1"/>
  <protectedRanges>
    <protectedRange sqref="C18:C22" name="Plage1"/>
    <protectedRange sqref="C25:C31" name="Plage2"/>
    <protectedRange sqref="C35:C37" name="Plage3"/>
    <protectedRange sqref="C39" name="Plage4"/>
    <protectedRange sqref="H72:H78" name="Plage5"/>
    <protectedRange sqref="H80:H95" name="Plage6"/>
    <protectedRange sqref="H97:H108" name="Plage7"/>
    <protectedRange sqref="H110:H117" name="Plage8"/>
    <protectedRange sqref="H119:H138" name="Plage9"/>
  </protectedRanges>
  <mergeCells count="2">
    <mergeCell ref="A15:I15"/>
    <mergeCell ref="H140:I140"/>
  </mergeCells>
  <printOptions/>
  <pageMargins left="0.75" right="0.75" top="1" bottom="1" header="0.4921259845" footer="0.4921259845"/>
  <pageSetup horizontalDpi="600" verticalDpi="600" orientation="portrait" paperSize="9" scale="72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CIMPACTSàrl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Verdebout</dc:creator>
  <cp:keywords/>
  <dc:description/>
  <cp:lastModifiedBy>Eric Verdebout</cp:lastModifiedBy>
  <cp:lastPrinted>2009-12-10T23:46:08Z</cp:lastPrinted>
  <dcterms:created xsi:type="dcterms:W3CDTF">2009-11-23T15:28:40Z</dcterms:created>
  <dcterms:modified xsi:type="dcterms:W3CDTF">2010-05-12T14:22:54Z</dcterms:modified>
  <cp:category/>
  <cp:version/>
  <cp:contentType/>
  <cp:contentStatus/>
</cp:coreProperties>
</file>